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2_PR 2015_EXAM" sheetId="1" r:id="rId1"/>
    <sheet name="FORMULARUL 1_PROGRAM 2015" sheetId="2" r:id="rId2"/>
  </sheets>
  <definedNames/>
  <calcPr fullCalcOnLoad="1"/>
</workbook>
</file>

<file path=xl/sharedStrings.xml><?xml version="1.0" encoding="utf-8"?>
<sst xmlns="http://schemas.openxmlformats.org/spreadsheetml/2006/main" count="398" uniqueCount="139">
  <si>
    <t>Formularul 2 pr</t>
  </si>
  <si>
    <t>Aprobat:</t>
  </si>
  <si>
    <t xml:space="preserve">              (Semnătura)</t>
  </si>
  <si>
    <t xml:space="preserve">     L.Ș.   ”____” __________ 2016  </t>
  </si>
  <si>
    <t>RAPORT DE PERFORMANȚĂ la situația din 01.01.2016</t>
  </si>
  <si>
    <t>COD</t>
  </si>
  <si>
    <t>Autoritatea publică locală</t>
  </si>
  <si>
    <t>CONSILIUL RAIONAL HÎNCEȘTI</t>
  </si>
  <si>
    <t>Instituția bugetară</t>
  </si>
  <si>
    <t>Direcţia Învăţămînt Hînceşti</t>
  </si>
  <si>
    <t>2101 / 13854</t>
  </si>
  <si>
    <t>Grupa principală</t>
  </si>
  <si>
    <t>Învăţămînt</t>
  </si>
  <si>
    <t>09</t>
  </si>
  <si>
    <t>Grupa  / subgrupa</t>
  </si>
  <si>
    <t>Învătămîntul secundar /Învățămînt nedefinit după nivel</t>
  </si>
  <si>
    <t>50</t>
  </si>
  <si>
    <t>Program</t>
  </si>
  <si>
    <t>Învăţămîntul public şi serviciile de educaţie</t>
  </si>
  <si>
    <t>88</t>
  </si>
  <si>
    <t>Subprogram</t>
  </si>
  <si>
    <r>
      <t xml:space="preserve">Curiculum școlar  - </t>
    </r>
    <r>
      <rPr>
        <b/>
        <i/>
        <sz val="12"/>
        <rFont val="Times New Roman"/>
        <family val="1"/>
      </rPr>
      <t>Organizarea examenelor</t>
    </r>
  </si>
  <si>
    <t>15</t>
  </si>
  <si>
    <t>I. INFORMAȚIE GENERALĂ</t>
  </si>
  <si>
    <t>Scop</t>
  </si>
  <si>
    <t>Învăţămîntul de cultură generală este unul de calitate, la parametrii învăţămîntului modern.</t>
  </si>
  <si>
    <t>Obiective</t>
  </si>
  <si>
    <t>1. Asigurarea promovabilităţii la treapta gimnazială: 1160 elevi în 2015; 1135 în 2016; 1090 în 2017.</t>
  </si>
  <si>
    <t>2. Asigurarea promovabilităţii la treapta liceală: 275 elevi în 2015; 292în 2016; 314 în 2017.</t>
  </si>
  <si>
    <t>3. Creşterea calităţii rezultatelor obţinute: 285 elevi - gimnaziu; 65 elevi - liceu (prin notele de "8" - "10")</t>
  </si>
  <si>
    <t>4. Respectarea termenilor şi condiţiilor de transportare a testelor în cadrul evaluării finale (clasa a IV-a - 41 de instituţii - 2015; 40 - 2016; 39 - 2017); examenelor de absolvire a gimnaziului (45 de instituţii - 2015; 44 - 2016; 42 - 2017)</t>
  </si>
  <si>
    <t>5. Asigurarea funcţionării 1 Centru de Evaluare a lucrărilor şi a 5 Comisii Raionale de evaluare (60 membri - 2015); 1 Centru - 5 Comisii (60 - 2016); 1 Centru - 5 Comisii (50 - 2017); a 2 Centre de bacalaureat (anual).</t>
  </si>
  <si>
    <t>6. Asigurarea delegării membrilor Comisiilor Republicane de Evaluare la examenele de bavalaureat (10 membri - 2015; 10 membri - 2016; 8 membri - 2017)</t>
  </si>
  <si>
    <t>7. Dotarea corespunzătoare cu birotică a 2 Centre de BAC,1 Centru Raional de evaluare a lucrărilor şi a 70 membri ai Comisiilor Raionale şi Republicane - 2015;  Centre - 70 membri - 2016; 3 Centre - 58 membri - 2017.</t>
  </si>
  <si>
    <t>Descriere succintă a subprogramului</t>
  </si>
  <si>
    <t>Elevii demonstrează atingerea standardelor de treaptă şi competenţe generale conform parametrilor. Creşte rata elevilor cu note de "8" - "10" şi a celor cu rezultate la olimpiade. Se respectă Metodologie de organizare a examenelor. Se crează condiţii optime de evaluare.</t>
  </si>
  <si>
    <r>
      <rPr>
        <b/>
        <sz val="12"/>
        <color indexed="8"/>
        <rFont val="Calibri"/>
        <family val="2"/>
      </rPr>
      <t xml:space="preserve">II. INDICATORI DE PERFORMANȚĂ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</t>
    </r>
    <r>
      <rPr>
        <sz val="8"/>
        <color indexed="8"/>
        <rFont val="Calibri"/>
        <family val="2"/>
      </rPr>
      <t>Indicatorii de produs şi eficienţă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se completează de către toate instituţiile bugetare, iar indicatorii de rezultat se stabilesc de către autorităţile publice)</t>
    </r>
  </si>
  <si>
    <t>Categoria</t>
  </si>
  <si>
    <t xml:space="preserve">Cod </t>
  </si>
  <si>
    <t>Denumirea</t>
  </si>
  <si>
    <t>Unitatea de măsură</t>
  </si>
  <si>
    <t>executat</t>
  </si>
  <si>
    <t>aprobat</t>
  </si>
  <si>
    <t>APROBAT</t>
  </si>
  <si>
    <t>realizat</t>
  </si>
  <si>
    <t>devieri (+/-)</t>
  </si>
  <si>
    <t>9=8-7</t>
  </si>
  <si>
    <t xml:space="preserve">Rezultat  </t>
  </si>
  <si>
    <t>1. Ponderea elevilor care promovează la treapta de gimnaziu</t>
  </si>
  <si>
    <t>%</t>
  </si>
  <si>
    <t>x</t>
  </si>
  <si>
    <t>2. Ponderea elevilor care promovează la treapta de liceu</t>
  </si>
  <si>
    <t>3. Ponderea elevilor care au susţinut examenul pe note de "8" - "10"</t>
  </si>
  <si>
    <t>4. Ponderea instituţiilor care au primit testele pentru examen şi evaluarea finală</t>
  </si>
  <si>
    <t>5. Ponderea Centrului de Evaluare care funcţionează</t>
  </si>
  <si>
    <t>6. Ponderea Comisiilor Raionale de evaluare care funcţionează</t>
  </si>
  <si>
    <t>7. Ponderea membrilor Comisiilor Raionale de Evaluare încadraţi</t>
  </si>
  <si>
    <t>8. Ponderea membrilor Comisiilor Republicane de Evaluare delegaţi</t>
  </si>
  <si>
    <t>9. Ponderea Centrelor de Bacalaureat, Centrului de Evaluare dotate cu birotică</t>
  </si>
  <si>
    <t xml:space="preserve">Produs </t>
  </si>
  <si>
    <t>1. Numărul elevilor din clasa a IX-a care au obţinut certificat de absolvire a gimnaziului</t>
  </si>
  <si>
    <t>unit.</t>
  </si>
  <si>
    <t>1160/97%</t>
  </si>
  <si>
    <t>1197 și 25 PEI, incl 28 rest</t>
  </si>
  <si>
    <t>2. Numărul elevilor care au obţinut diplomă de bacalaureat</t>
  </si>
  <si>
    <t>275/65%</t>
  </si>
  <si>
    <t xml:space="preserve">346, incl 36 rest </t>
  </si>
  <si>
    <t>3. Numărul elevilor care au susţinut examenul de absolvire cu note de "8" - "10" (gimnaziu)</t>
  </si>
  <si>
    <t>258/20%</t>
  </si>
  <si>
    <t>232</t>
  </si>
  <si>
    <t>4. Numărul elevilor care au susţinut examenele de absolvire a liceului cu note de "8" - "10" (liceu)</t>
  </si>
  <si>
    <t>27/10%</t>
  </si>
  <si>
    <t>16</t>
  </si>
  <si>
    <t>5. Nr. instituţiilor care au ridicat teste pentru treapta primară</t>
  </si>
  <si>
    <t>41</t>
  </si>
  <si>
    <t>6. Nr. instituţiilor care au ridicat teste pentru treapta de gimnaziu</t>
  </si>
  <si>
    <t>45</t>
  </si>
  <si>
    <t>7. Nr. Centrelor de Evaluare Raională</t>
  </si>
  <si>
    <t>1</t>
  </si>
  <si>
    <t>8. Nr. Comisiilor Raionale de Evaluare/membrilor</t>
  </si>
  <si>
    <t>5/60</t>
  </si>
  <si>
    <t>9. Nr. membrilor Comisiilor Republicane de Evaluare</t>
  </si>
  <si>
    <t>10</t>
  </si>
  <si>
    <t>10. Nr. de Centre de examene şi evaluare dotate Centre de bacalaureat/Centru Raional de Evaluare</t>
  </si>
  <si>
    <t>2/1</t>
  </si>
  <si>
    <t>Eficiență</t>
  </si>
  <si>
    <t>1. Cheltuielile medii pentru întreținerea centrelor de examen la treptele de gimnaziu și liceală (asigurarea cu rechizite de birou)</t>
  </si>
  <si>
    <t>mii lei</t>
  </si>
  <si>
    <t>2. Cheltuieli medii pentru transportarea lucrărilor la treptele în învățămîntul primar, gimnazial și liceal</t>
  </si>
  <si>
    <t>3. Cheltuieli medii pentru remunerarea președinților și membrilor comisiei raionale de examene, centrlor de BAC și comisiilor de evaluare la examene de gimnaziu</t>
  </si>
  <si>
    <t>4. Cheltuieli medii pentru asigurarea deplasărilor și diurnelor (la necesitate) a președinților și membrilor comisiilor de evaluare</t>
  </si>
  <si>
    <r>
      <t>III. Cheltuieli</t>
    </r>
    <r>
      <rPr>
        <b/>
        <sz val="12"/>
        <color indexed="8"/>
        <rFont val="Calibri"/>
        <family val="2"/>
      </rPr>
      <t>, mii lei</t>
    </r>
  </si>
  <si>
    <t>Cod</t>
  </si>
  <si>
    <t xml:space="preserve">P3/tip </t>
  </si>
  <si>
    <t xml:space="preserve">ECO </t>
  </si>
  <si>
    <t xml:space="preserve">TOTAL GENERAL                                                                                                                                                                                                                                             </t>
  </si>
  <si>
    <t>Retribuirea  muncii</t>
  </si>
  <si>
    <t>Contribuții de asigurări sociale de stat obligatorii</t>
  </si>
  <si>
    <t>Plata mărfurilor și serviciilor</t>
  </si>
  <si>
    <t>Deplasări în interes de serviciu</t>
  </si>
  <si>
    <t xml:space="preserve">Prime de asigurare obligatorii de asistență medicală achitate de patroni </t>
  </si>
  <si>
    <t>Transferuri către populație</t>
  </si>
  <si>
    <t>Investiții capitale</t>
  </si>
  <si>
    <t>Procurarea mijloacelor fixe</t>
  </si>
  <si>
    <t>Reparații capitale</t>
  </si>
  <si>
    <t xml:space="preserve">Conducătorul instituţiei                                                                   </t>
  </si>
  <si>
    <t>VALENTINA TONU</t>
  </si>
  <si>
    <r>
      <rPr>
        <sz val="7"/>
        <color indexed="8"/>
        <rFont val="Calibri"/>
        <family val="2"/>
      </rPr>
      <t xml:space="preserve">(Semnătura)                            </t>
    </r>
    <r>
      <rPr>
        <sz val="8"/>
        <color indexed="8"/>
        <rFont val="Calibri"/>
        <family val="2"/>
      </rPr>
      <t>(Numele, prenumele)</t>
    </r>
  </si>
  <si>
    <t xml:space="preserve">Şeful Serviciului economic                                                             </t>
  </si>
  <si>
    <t>Galina Țurcanu</t>
  </si>
  <si>
    <t xml:space="preserve"> </t>
  </si>
  <si>
    <t xml:space="preserve">Şeful Serviciului responsabil de politici                                </t>
  </si>
  <si>
    <t>Data:  _______________ 2016</t>
  </si>
  <si>
    <t>ȘEFA DIRECȚIEI ÎNVĂȚĂMÎNT HÎNCEȘTI</t>
  </si>
  <si>
    <t>Formularul 1 pr</t>
  </si>
  <si>
    <t>Președintele raionului Hâncești, Gr. Cobzac</t>
  </si>
  <si>
    <t xml:space="preserve">     L.Ș.   ”____” __________ 2014  </t>
  </si>
  <si>
    <t>Programul pe anul 2015</t>
  </si>
  <si>
    <t>6</t>
  </si>
  <si>
    <t>Grupa</t>
  </si>
  <si>
    <t>Învătămîntul secundar</t>
  </si>
  <si>
    <t>03</t>
  </si>
  <si>
    <t>Elevii demonstrează atingerea standardelor de treaptă şi competenţe generale conform parametrilor. Creşte rata elevilor cu note de "8" - "10" şi a celor cu rezultate la olimpiade. Se respectă Metodologie de organizare a examenelor. S crează condiţii optime de evaluare.</t>
  </si>
  <si>
    <t>estimat</t>
  </si>
  <si>
    <t>1135/97,5%</t>
  </si>
  <si>
    <t>1090/98,8%</t>
  </si>
  <si>
    <t>292/68%</t>
  </si>
  <si>
    <t>314/70%</t>
  </si>
  <si>
    <t>271/22%</t>
  </si>
  <si>
    <t>303/25%</t>
  </si>
  <si>
    <t>35/12%</t>
  </si>
  <si>
    <t>43/14%</t>
  </si>
  <si>
    <t>40</t>
  </si>
  <si>
    <t>39</t>
  </si>
  <si>
    <t>44</t>
  </si>
  <si>
    <t>42</t>
  </si>
  <si>
    <t>5/50</t>
  </si>
  <si>
    <t>10. Nr. ce Centre de examene şi evaluare dotate Centre de bacalaureat/Centru Raional de Evaluare</t>
  </si>
  <si>
    <t>Data:  _______________  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</si>
</sst>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ahoma"/>
      <family val="2"/>
    </font>
    <font>
      <b/>
      <i/>
      <sz val="12"/>
      <name val="Times New Roman"/>
      <family val="1"/>
    </font>
    <font>
      <b/>
      <sz val="8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color indexed="8"/>
      <name val="Calibri"/>
      <family val="2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name val="Times New Roman"/>
      <family val="1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12"/>
      <color rgb="FF00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rgb="FF002850"/>
      </left>
      <right>
        <color indexed="63"/>
      </right>
      <top style="medium">
        <color rgb="FF002850"/>
      </top>
      <bottom>
        <color indexed="63"/>
      </bottom>
    </border>
    <border>
      <left>
        <color indexed="63"/>
      </left>
      <right>
        <color indexed="63"/>
      </right>
      <top style="medium">
        <color rgb="FF002850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4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56" fillId="0" borderId="0" xfId="0" applyFont="1" applyAlignment="1">
      <alignment horizontal="right" vertical="top" wrapText="1"/>
    </xf>
    <xf numFmtId="0" fontId="57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/>
    </xf>
    <xf numFmtId="0" fontId="59" fillId="0" borderId="0" xfId="0" applyFont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1" xfId="33" applyFont="1" applyFill="1" applyBorder="1" applyAlignment="1">
      <alignment vertical="top" wrapText="1"/>
      <protection/>
    </xf>
    <xf numFmtId="0" fontId="26" fillId="0" borderId="11" xfId="33" applyFont="1" applyFill="1" applyBorder="1" applyAlignment="1">
      <alignment horizontal="center" vertical="top"/>
      <protection/>
    </xf>
    <xf numFmtId="0" fontId="26" fillId="0" borderId="12" xfId="33" applyFont="1" applyFill="1" applyBorder="1" applyAlignment="1">
      <alignment horizontal="center" vertical="top"/>
      <protection/>
    </xf>
    <xf numFmtId="0" fontId="26" fillId="0" borderId="13" xfId="33" applyFont="1" applyFill="1" applyBorder="1" applyAlignment="1">
      <alignment horizontal="center" vertical="top"/>
      <protection/>
    </xf>
    <xf numFmtId="0" fontId="25" fillId="0" borderId="14" xfId="33" applyFont="1" applyFill="1" applyBorder="1" applyAlignment="1">
      <alignment horizontal="center" vertical="center" wrapText="1"/>
      <protection/>
    </xf>
    <xf numFmtId="0" fontId="25" fillId="0" borderId="11" xfId="33" applyFont="1" applyFill="1" applyBorder="1" applyAlignment="1">
      <alignment horizontal="left" vertical="center" wrapText="1"/>
      <protection/>
    </xf>
    <xf numFmtId="0" fontId="26" fillId="0" borderId="14" xfId="33" applyFont="1" applyFill="1" applyBorder="1" applyAlignment="1">
      <alignment horizontal="center" vertical="top"/>
      <protection/>
    </xf>
    <xf numFmtId="0" fontId="27" fillId="0" borderId="14" xfId="33" applyFont="1" applyFill="1" applyBorder="1" applyAlignment="1">
      <alignment horizontal="center" vertical="center" wrapText="1"/>
      <protection/>
    </xf>
    <xf numFmtId="49" fontId="25" fillId="0" borderId="14" xfId="33" applyNumberFormat="1" applyFont="1" applyFill="1" applyBorder="1" applyAlignment="1">
      <alignment horizontal="center" vertical="center" wrapText="1"/>
      <protection/>
    </xf>
    <xf numFmtId="0" fontId="25" fillId="0" borderId="14" xfId="33" applyFont="1" applyFill="1" applyBorder="1" applyAlignment="1">
      <alignment horizontal="center" vertical="center" wrapText="1"/>
      <protection/>
    </xf>
    <xf numFmtId="0" fontId="25" fillId="0" borderId="14" xfId="33" applyFont="1" applyFill="1" applyBorder="1" applyAlignment="1">
      <alignment horizontal="center" vertical="top" wrapText="1"/>
      <protection/>
    </xf>
    <xf numFmtId="0" fontId="25" fillId="0" borderId="0" xfId="33" applyFont="1" applyFill="1" applyBorder="1" applyAlignment="1">
      <alignment horizontal="left" vertical="center" wrapText="1"/>
      <protection/>
    </xf>
    <xf numFmtId="0" fontId="25" fillId="0" borderId="15" xfId="33" applyFont="1" applyFill="1" applyBorder="1" applyAlignment="1">
      <alignment horizontal="left" vertical="center" wrapText="1"/>
      <protection/>
    </xf>
    <xf numFmtId="0" fontId="25" fillId="0" borderId="11" xfId="33" applyFont="1" applyFill="1" applyBorder="1" applyAlignment="1">
      <alignment horizontal="left" vertical="center" wrapText="1"/>
      <protection/>
    </xf>
    <xf numFmtId="0" fontId="25" fillId="0" borderId="12" xfId="33" applyFont="1" applyFill="1" applyBorder="1" applyAlignment="1">
      <alignment horizontal="left" vertical="center" wrapText="1"/>
      <protection/>
    </xf>
    <xf numFmtId="0" fontId="25" fillId="0" borderId="13" xfId="33" applyFont="1" applyFill="1" applyBorder="1" applyAlignment="1">
      <alignment horizontal="left" vertical="center" wrapText="1"/>
      <protection/>
    </xf>
    <xf numFmtId="0" fontId="25" fillId="0" borderId="15" xfId="33" applyFont="1" applyFill="1" applyBorder="1" applyAlignment="1">
      <alignment horizontal="left" vertical="center" wrapText="1"/>
      <protection/>
    </xf>
    <xf numFmtId="0" fontId="18" fillId="0" borderId="11" xfId="33" applyFont="1" applyFill="1" applyBorder="1" applyAlignment="1">
      <alignment horizontal="left" vertical="center" wrapText="1"/>
      <protection/>
    </xf>
    <xf numFmtId="0" fontId="18" fillId="0" borderId="12" xfId="33" applyFont="1" applyFill="1" applyBorder="1" applyAlignment="1">
      <alignment horizontal="left" vertical="center" wrapText="1"/>
      <protection/>
    </xf>
    <xf numFmtId="0" fontId="18" fillId="0" borderId="13" xfId="33" applyFont="1" applyFill="1" applyBorder="1" applyAlignment="1">
      <alignment horizontal="left" vertical="center" wrapText="1"/>
      <protection/>
    </xf>
    <xf numFmtId="0" fontId="25" fillId="0" borderId="16" xfId="33" applyFont="1" applyFill="1" applyBorder="1" applyAlignment="1">
      <alignment horizontal="left" vertical="center" wrapText="1"/>
      <protection/>
    </xf>
    <xf numFmtId="0" fontId="18" fillId="0" borderId="11" xfId="33" applyFont="1" applyFill="1" applyBorder="1" applyAlignment="1">
      <alignment vertical="center" wrapText="1"/>
      <protection/>
    </xf>
    <xf numFmtId="0" fontId="18" fillId="0" borderId="12" xfId="33" applyFont="1" applyFill="1" applyBorder="1" applyAlignment="1">
      <alignment vertical="center" wrapText="1"/>
      <protection/>
    </xf>
    <xf numFmtId="0" fontId="18" fillId="0" borderId="13" xfId="33" applyFont="1" applyFill="1" applyBorder="1" applyAlignment="1">
      <alignment vertical="center" wrapText="1"/>
      <protection/>
    </xf>
    <xf numFmtId="0" fontId="61" fillId="0" borderId="17" xfId="0" applyFont="1" applyBorder="1" applyAlignment="1">
      <alignment vertical="top"/>
    </xf>
    <xf numFmtId="0" fontId="61" fillId="0" borderId="18" xfId="0" applyFont="1" applyBorder="1" applyAlignment="1">
      <alignment vertical="top"/>
    </xf>
    <xf numFmtId="0" fontId="59" fillId="0" borderId="14" xfId="0" applyFont="1" applyBorder="1" applyAlignment="1">
      <alignment horizontal="center" wrapText="1"/>
    </xf>
    <xf numFmtId="0" fontId="59" fillId="0" borderId="14" xfId="0" applyFont="1" applyBorder="1" applyAlignment="1">
      <alignment horizontal="center" vertical="top" wrapText="1"/>
    </xf>
    <xf numFmtId="0" fontId="18" fillId="33" borderId="14" xfId="33" applyFont="1" applyFill="1" applyBorder="1" applyAlignment="1">
      <alignment horizontal="center" vertical="center" wrapText="1"/>
      <protection/>
    </xf>
    <xf numFmtId="0" fontId="25" fillId="0" borderId="11" xfId="33" applyFont="1" applyFill="1" applyBorder="1" applyAlignment="1">
      <alignment horizontal="center" vertical="center" wrapText="1"/>
      <protection/>
    </xf>
    <xf numFmtId="0" fontId="25" fillId="0" borderId="12" xfId="33" applyFont="1" applyFill="1" applyBorder="1" applyAlignment="1">
      <alignment horizontal="center" vertical="center" wrapText="1"/>
      <protection/>
    </xf>
    <xf numFmtId="0" fontId="25" fillId="0" borderId="13" xfId="33" applyFont="1" applyFill="1" applyBorder="1" applyAlignment="1">
      <alignment horizontal="center" vertical="center" wrapText="1"/>
      <protection/>
    </xf>
    <xf numFmtId="0" fontId="30" fillId="0" borderId="14" xfId="33" applyFont="1" applyFill="1" applyBorder="1" applyAlignment="1">
      <alignment horizontal="center" vertical="center" wrapText="1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31" fillId="0" borderId="14" xfId="33" applyFont="1" applyFill="1" applyBorder="1" applyAlignment="1">
      <alignment horizontal="center" vertical="center" wrapText="1"/>
      <protection/>
    </xf>
    <xf numFmtId="0" fontId="62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25" fillId="0" borderId="14" xfId="33" applyFont="1" applyFill="1" applyBorder="1" applyAlignment="1">
      <alignment vertical="center" wrapText="1"/>
      <protection/>
    </xf>
    <xf numFmtId="0" fontId="59" fillId="0" borderId="14" xfId="0" applyFont="1" applyBorder="1" applyAlignment="1">
      <alignment vertical="top" wrapText="1"/>
    </xf>
    <xf numFmtId="0" fontId="18" fillId="0" borderId="19" xfId="33" applyFont="1" applyFill="1" applyBorder="1" applyAlignment="1">
      <alignment vertical="center" wrapText="1"/>
      <protection/>
    </xf>
    <xf numFmtId="0" fontId="18" fillId="0" borderId="10" xfId="33" applyFont="1" applyFill="1" applyBorder="1" applyAlignment="1">
      <alignment vertical="center" wrapText="1"/>
      <protection/>
    </xf>
    <xf numFmtId="0" fontId="18" fillId="0" borderId="20" xfId="33" applyFont="1" applyFill="1" applyBorder="1" applyAlignment="1">
      <alignment vertical="center" wrapText="1"/>
      <protection/>
    </xf>
    <xf numFmtId="0" fontId="18" fillId="33" borderId="14" xfId="0" applyFont="1" applyFill="1" applyBorder="1" applyAlignment="1">
      <alignment horizontal="center" vertical="center" wrapText="1"/>
    </xf>
    <xf numFmtId="164" fontId="18" fillId="33" borderId="14" xfId="33" applyNumberFormat="1" applyFont="1" applyFill="1" applyBorder="1" applyAlignment="1">
      <alignment horizontal="center" vertical="center" wrapText="1"/>
      <protection/>
    </xf>
    <xf numFmtId="164" fontId="18" fillId="0" borderId="14" xfId="33" applyNumberFormat="1" applyFont="1" applyFill="1" applyBorder="1" applyAlignment="1">
      <alignment horizontal="right" vertical="center" wrapText="1"/>
      <protection/>
    </xf>
    <xf numFmtId="49" fontId="31" fillId="0" borderId="14" xfId="33" applyNumberFormat="1" applyFont="1" applyFill="1" applyBorder="1" applyAlignment="1">
      <alignment horizontal="right" vertical="center" wrapText="1"/>
      <protection/>
    </xf>
    <xf numFmtId="164" fontId="31" fillId="0" borderId="14" xfId="33" applyNumberFormat="1" applyFont="1" applyFill="1" applyBorder="1" applyAlignment="1">
      <alignment horizontal="right" vertical="center" wrapText="1"/>
      <protection/>
    </xf>
    <xf numFmtId="49" fontId="18" fillId="0" borderId="14" xfId="33" applyNumberFormat="1" applyFont="1" applyFill="1" applyBorder="1" applyAlignment="1">
      <alignment horizontal="right" vertical="center" wrapText="1"/>
      <protection/>
    </xf>
    <xf numFmtId="0" fontId="25" fillId="0" borderId="14" xfId="33" applyFont="1" applyFill="1" applyBorder="1" applyAlignment="1">
      <alignment horizontal="left" vertical="center" wrapText="1"/>
      <protection/>
    </xf>
    <xf numFmtId="0" fontId="18" fillId="0" borderId="14" xfId="33" applyFont="1" applyFill="1" applyBorder="1" applyAlignment="1">
      <alignment vertical="center" wrapText="1"/>
      <protection/>
    </xf>
    <xf numFmtId="0" fontId="18" fillId="0" borderId="14" xfId="33" applyFont="1" applyFill="1" applyBorder="1" applyAlignment="1">
      <alignment horizontal="right" vertical="center" wrapText="1"/>
      <protection/>
    </xf>
    <xf numFmtId="0" fontId="63" fillId="0" borderId="21" xfId="0" applyFont="1" applyBorder="1" applyAlignment="1">
      <alignment vertical="top"/>
    </xf>
    <xf numFmtId="0" fontId="63" fillId="0" borderId="0" xfId="0" applyFont="1" applyBorder="1" applyAlignment="1">
      <alignment vertical="top"/>
    </xf>
    <xf numFmtId="0" fontId="59" fillId="0" borderId="14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left" wrapText="1"/>
    </xf>
    <xf numFmtId="0" fontId="58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164" fontId="25" fillId="34" borderId="14" xfId="33" applyNumberFormat="1" applyFont="1" applyFill="1" applyBorder="1" applyAlignment="1">
      <alignment horizontal="right" vertical="center" wrapText="1"/>
      <protection/>
    </xf>
    <xf numFmtId="164" fontId="25" fillId="0" borderId="14" xfId="33" applyNumberFormat="1" applyFont="1" applyFill="1" applyBorder="1" applyAlignment="1">
      <alignment horizontal="right" vertical="center" wrapText="1"/>
      <protection/>
    </xf>
    <xf numFmtId="49" fontId="33" fillId="0" borderId="14" xfId="0" applyNumberFormat="1" applyFont="1" applyFill="1" applyBorder="1" applyAlignment="1">
      <alignment horizontal="left" wrapText="1"/>
    </xf>
    <xf numFmtId="49" fontId="0" fillId="0" borderId="14" xfId="0" applyNumberFormat="1" applyFont="1" applyBorder="1" applyAlignment="1">
      <alignment horizontal="right" wrapText="1"/>
    </xf>
    <xf numFmtId="164" fontId="59" fillId="34" borderId="14" xfId="0" applyNumberFormat="1" applyFont="1" applyFill="1" applyBorder="1" applyAlignment="1">
      <alignment vertical="top" wrapText="1"/>
    </xf>
    <xf numFmtId="164" fontId="28" fillId="34" borderId="14" xfId="33" applyNumberFormat="1" applyFont="1" applyFill="1" applyBorder="1" applyAlignment="1">
      <alignment horizontal="right" vertical="center" wrapText="1"/>
      <protection/>
    </xf>
    <xf numFmtId="0" fontId="34" fillId="0" borderId="14" xfId="0" applyFont="1" applyBorder="1" applyAlignment="1">
      <alignment horizontal="left"/>
    </xf>
    <xf numFmtId="164" fontId="64" fillId="34" borderId="14" xfId="0" applyNumberFormat="1" applyFont="1" applyFill="1" applyBorder="1" applyAlignment="1">
      <alignment vertical="top" wrapText="1"/>
    </xf>
    <xf numFmtId="164" fontId="33" fillId="34" borderId="14" xfId="33" applyNumberFormat="1" applyFont="1" applyFill="1" applyBorder="1" applyAlignment="1">
      <alignment horizontal="right" vertical="center" wrapText="1"/>
      <protection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28" fillId="34" borderId="14" xfId="33" applyFont="1" applyFill="1" applyBorder="1" applyAlignment="1">
      <alignment horizontal="right" vertical="center" wrapText="1"/>
      <protection/>
    </xf>
    <xf numFmtId="164" fontId="18" fillId="34" borderId="14" xfId="33" applyNumberFormat="1" applyFont="1" applyFill="1" applyBorder="1" applyAlignment="1">
      <alignment horizontal="center" vertical="center" wrapText="1"/>
      <protection/>
    </xf>
    <xf numFmtId="0" fontId="36" fillId="0" borderId="14" xfId="33" applyFont="1" applyFill="1" applyBorder="1" applyAlignment="1">
      <alignment horizontal="right" vertical="center" wrapText="1"/>
      <protection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right"/>
    </xf>
    <xf numFmtId="0" fontId="59" fillId="0" borderId="0" xfId="0" applyFont="1" applyAlignment="1">
      <alignment horizontal="right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0" xfId="0" applyBorder="1" applyAlignment="1">
      <alignment/>
    </xf>
    <xf numFmtId="0" fontId="67" fillId="0" borderId="0" xfId="0" applyFont="1" applyAlignment="1">
      <alignment/>
    </xf>
    <xf numFmtId="0" fontId="66" fillId="0" borderId="10" xfId="0" applyFont="1" applyBorder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 indent="1"/>
    </xf>
    <xf numFmtId="0" fontId="0" fillId="0" borderId="0" xfId="0" applyFont="1" applyAlignment="1">
      <alignment/>
    </xf>
    <xf numFmtId="0" fontId="25" fillId="0" borderId="14" xfId="33" applyFont="1" applyFill="1" applyBorder="1" applyAlignment="1" quotePrefix="1">
      <alignment horizontal="center" vertical="center" wrapText="1"/>
      <protection/>
    </xf>
    <xf numFmtId="0" fontId="27" fillId="0" borderId="11" xfId="33" applyFont="1" applyFill="1" applyBorder="1" applyAlignment="1">
      <alignment horizontal="center" vertical="center" wrapText="1"/>
      <protection/>
    </xf>
    <xf numFmtId="0" fontId="27" fillId="0" borderId="12" xfId="33" applyFont="1" applyFill="1" applyBorder="1" applyAlignment="1">
      <alignment horizontal="center" vertical="center" wrapText="1"/>
      <protection/>
    </xf>
    <xf numFmtId="0" fontId="27" fillId="0" borderId="13" xfId="33" applyFont="1" applyFill="1" applyBorder="1" applyAlignment="1">
      <alignment horizontal="center" vertical="center" wrapText="1"/>
      <protection/>
    </xf>
    <xf numFmtId="0" fontId="25" fillId="0" borderId="11" xfId="33" applyFont="1" applyFill="1" applyBorder="1" applyAlignment="1">
      <alignment horizontal="center" vertical="top" wrapText="1"/>
      <protection/>
    </xf>
    <xf numFmtId="0" fontId="25" fillId="0" borderId="12" xfId="33" applyFont="1" applyFill="1" applyBorder="1" applyAlignment="1">
      <alignment horizontal="center" vertical="top" wrapText="1"/>
      <protection/>
    </xf>
    <xf numFmtId="0" fontId="25" fillId="0" borderId="13" xfId="33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93" zoomScaleNormal="93" zoomScalePageLayoutView="0" workbookViewId="0" topLeftCell="A16">
      <selection activeCell="A8" sqref="A8:K8"/>
    </sheetView>
  </sheetViews>
  <sheetFormatPr defaultColWidth="9.140625" defaultRowHeight="15"/>
  <cols>
    <col min="1" max="1" width="28.57421875" style="0" customWidth="1"/>
    <col min="2" max="2" width="8.421875" style="0" customWidth="1"/>
    <col min="3" max="3" width="31.00390625" style="0" customWidth="1"/>
    <col min="5" max="5" width="10.8515625" style="0" customWidth="1"/>
    <col min="7" max="11" width="10.28125" style="0" customWidth="1"/>
  </cols>
  <sheetData>
    <row r="1" spans="1:11" ht="25.5" customHeight="1">
      <c r="A1" s="1"/>
      <c r="B1" s="1"/>
      <c r="H1" s="2"/>
      <c r="I1" s="3" t="s">
        <v>0</v>
      </c>
      <c r="J1" s="3"/>
      <c r="K1" s="2"/>
    </row>
    <row r="2" spans="1:11" ht="17.25" customHeight="1">
      <c r="A2" s="4"/>
      <c r="B2" s="4"/>
      <c r="H2" s="5" t="s">
        <v>1</v>
      </c>
      <c r="I2" s="5"/>
      <c r="J2" s="5"/>
      <c r="K2" s="5"/>
    </row>
    <row r="3" spans="1:11" ht="15.75" customHeight="1">
      <c r="A3" s="6"/>
      <c r="B3" s="6"/>
      <c r="H3" s="5" t="s">
        <v>113</v>
      </c>
      <c r="I3" s="5"/>
      <c r="J3" s="5"/>
      <c r="K3" s="5"/>
    </row>
    <row r="4" spans="1:11" ht="12.75" customHeight="1">
      <c r="A4" s="7"/>
      <c r="B4" s="7"/>
      <c r="H4" s="96" t="s">
        <v>106</v>
      </c>
      <c r="I4" s="96"/>
      <c r="J4" s="96"/>
      <c r="K4" s="96"/>
    </row>
    <row r="5" spans="1:11" ht="15">
      <c r="A5" s="9"/>
      <c r="B5" s="10"/>
      <c r="H5" s="11" t="s">
        <v>2</v>
      </c>
      <c r="I5" s="11"/>
      <c r="J5" s="11"/>
      <c r="K5" s="11"/>
    </row>
    <row r="6" spans="1:11" ht="15">
      <c r="A6" s="12"/>
      <c r="B6" s="10"/>
      <c r="H6" s="13" t="s">
        <v>3</v>
      </c>
      <c r="I6" s="13"/>
      <c r="J6" s="13"/>
      <c r="K6" s="13"/>
    </row>
    <row r="8" spans="1:11" ht="19.5" customHeight="1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ht="15">
      <c r="K9" s="15" t="s">
        <v>5</v>
      </c>
    </row>
    <row r="10" spans="1:11" ht="21" customHeight="1">
      <c r="A10" s="16" t="s">
        <v>6</v>
      </c>
      <c r="B10" s="17" t="s">
        <v>7</v>
      </c>
      <c r="C10" s="18"/>
      <c r="D10" s="18"/>
      <c r="E10" s="18"/>
      <c r="F10" s="18"/>
      <c r="G10" s="18"/>
      <c r="H10" s="18"/>
      <c r="I10" s="18"/>
      <c r="J10" s="19"/>
      <c r="K10" s="20">
        <v>1482</v>
      </c>
    </row>
    <row r="11" spans="1:11" ht="30.75" customHeight="1">
      <c r="A11" s="21" t="s">
        <v>8</v>
      </c>
      <c r="B11" s="22" t="s">
        <v>9</v>
      </c>
      <c r="C11" s="22"/>
      <c r="D11" s="22"/>
      <c r="E11" s="22"/>
      <c r="F11" s="22"/>
      <c r="G11" s="22"/>
      <c r="H11" s="22"/>
      <c r="I11" s="22"/>
      <c r="J11" s="22"/>
      <c r="K11" s="20" t="s">
        <v>10</v>
      </c>
    </row>
    <row r="12" spans="1:11" ht="20.25" customHeight="1">
      <c r="A12" s="16" t="s">
        <v>11</v>
      </c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4" t="s">
        <v>13</v>
      </c>
    </row>
    <row r="13" spans="1:11" ht="15.75" customHeight="1">
      <c r="A13" s="16" t="s">
        <v>14</v>
      </c>
      <c r="B13" s="25" t="s">
        <v>15</v>
      </c>
      <c r="C13" s="25"/>
      <c r="D13" s="25"/>
      <c r="E13" s="25"/>
      <c r="F13" s="25"/>
      <c r="G13" s="25"/>
      <c r="H13" s="25"/>
      <c r="I13" s="25"/>
      <c r="J13" s="25"/>
      <c r="K13" s="24" t="s">
        <v>16</v>
      </c>
    </row>
    <row r="14" spans="1:11" ht="15.75" customHeight="1">
      <c r="A14" s="16" t="s">
        <v>17</v>
      </c>
      <c r="B14" s="26" t="s">
        <v>18</v>
      </c>
      <c r="C14" s="26"/>
      <c r="D14" s="26"/>
      <c r="E14" s="26"/>
      <c r="F14" s="26"/>
      <c r="G14" s="26"/>
      <c r="H14" s="26"/>
      <c r="I14" s="26"/>
      <c r="J14" s="26"/>
      <c r="K14" s="24" t="s">
        <v>19</v>
      </c>
    </row>
    <row r="15" spans="1:11" ht="15.75" customHeight="1">
      <c r="A15" s="16" t="s">
        <v>20</v>
      </c>
      <c r="B15" s="25" t="s">
        <v>21</v>
      </c>
      <c r="C15" s="25"/>
      <c r="D15" s="25"/>
      <c r="E15" s="25"/>
      <c r="F15" s="25"/>
      <c r="G15" s="25"/>
      <c r="H15" s="25"/>
      <c r="I15" s="25"/>
      <c r="J15" s="25"/>
      <c r="K15" s="24" t="s">
        <v>22</v>
      </c>
    </row>
    <row r="17" spans="1:11" ht="15.75">
      <c r="A17" s="27" t="s">
        <v>23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3.75" customHeight="1">
      <c r="A18" s="28" t="s">
        <v>24</v>
      </c>
      <c r="B18" s="29" t="s">
        <v>25</v>
      </c>
      <c r="C18" s="30"/>
      <c r="D18" s="30"/>
      <c r="E18" s="30"/>
      <c r="F18" s="30"/>
      <c r="G18" s="30"/>
      <c r="H18" s="30"/>
      <c r="I18" s="30"/>
      <c r="J18" s="30"/>
      <c r="K18" s="31"/>
    </row>
    <row r="19" spans="1:11" ht="20.25" customHeight="1">
      <c r="A19" s="32" t="s">
        <v>26</v>
      </c>
      <c r="B19" s="33" t="s">
        <v>27</v>
      </c>
      <c r="C19" s="34"/>
      <c r="D19" s="34"/>
      <c r="E19" s="34"/>
      <c r="F19" s="34"/>
      <c r="G19" s="34"/>
      <c r="H19" s="34"/>
      <c r="I19" s="34"/>
      <c r="J19" s="34"/>
      <c r="K19" s="35"/>
    </row>
    <row r="20" spans="1:11" ht="32.25" customHeight="1">
      <c r="A20" s="36"/>
      <c r="B20" s="33" t="s">
        <v>28</v>
      </c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32.25" customHeight="1">
      <c r="A21" s="36"/>
      <c r="B21" s="33" t="s">
        <v>29</v>
      </c>
      <c r="C21" s="34"/>
      <c r="D21" s="34"/>
      <c r="E21" s="34"/>
      <c r="F21" s="34"/>
      <c r="G21" s="34"/>
      <c r="H21" s="34"/>
      <c r="I21" s="34"/>
      <c r="J21" s="34"/>
      <c r="K21" s="35"/>
    </row>
    <row r="22" spans="1:11" ht="44.25" customHeight="1">
      <c r="A22" s="36"/>
      <c r="B22" s="33" t="s">
        <v>30</v>
      </c>
      <c r="C22" s="34"/>
      <c r="D22" s="34"/>
      <c r="E22" s="34"/>
      <c r="F22" s="34"/>
      <c r="G22" s="34"/>
      <c r="H22" s="34"/>
      <c r="I22" s="34"/>
      <c r="J22" s="34"/>
      <c r="K22" s="35"/>
    </row>
    <row r="23" spans="1:11" ht="44.25" customHeight="1">
      <c r="A23" s="36"/>
      <c r="B23" s="33" t="s">
        <v>31</v>
      </c>
      <c r="C23" s="34"/>
      <c r="D23" s="34"/>
      <c r="E23" s="34"/>
      <c r="F23" s="34"/>
      <c r="G23" s="34"/>
      <c r="H23" s="34"/>
      <c r="I23" s="34"/>
      <c r="J23" s="34"/>
      <c r="K23" s="35"/>
    </row>
    <row r="24" spans="1:11" ht="44.25" customHeight="1">
      <c r="A24" s="36"/>
      <c r="B24" s="33" t="s">
        <v>32</v>
      </c>
      <c r="C24" s="34"/>
      <c r="D24" s="34"/>
      <c r="E24" s="34"/>
      <c r="F24" s="34"/>
      <c r="G24" s="34"/>
      <c r="H24" s="34"/>
      <c r="I24" s="34"/>
      <c r="J24" s="34"/>
      <c r="K24" s="35"/>
    </row>
    <row r="25" spans="1:11" ht="44.25" customHeight="1">
      <c r="A25" s="36"/>
      <c r="B25" s="33" t="s">
        <v>33</v>
      </c>
      <c r="C25" s="34"/>
      <c r="D25" s="34"/>
      <c r="E25" s="34"/>
      <c r="F25" s="34"/>
      <c r="G25" s="34"/>
      <c r="H25" s="34"/>
      <c r="I25" s="34"/>
      <c r="J25" s="34"/>
      <c r="K25" s="35"/>
    </row>
    <row r="26" spans="1:11" ht="47.25" customHeight="1">
      <c r="A26" s="21" t="s">
        <v>34</v>
      </c>
      <c r="B26" s="37" t="s">
        <v>35</v>
      </c>
      <c r="C26" s="38"/>
      <c r="D26" s="38"/>
      <c r="E26" s="38"/>
      <c r="F26" s="38"/>
      <c r="G26" s="38"/>
      <c r="H26" s="38"/>
      <c r="I26" s="38"/>
      <c r="J26" s="38"/>
      <c r="K26" s="39"/>
    </row>
    <row r="27" ht="15.75" thickBot="1"/>
    <row r="28" spans="1:11" ht="15.75">
      <c r="A28" s="40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5.75">
      <c r="A29" s="42" t="s">
        <v>37</v>
      </c>
      <c r="B29" s="42" t="s">
        <v>38</v>
      </c>
      <c r="C29" s="42" t="s">
        <v>39</v>
      </c>
      <c r="D29" s="42"/>
      <c r="E29" s="42"/>
      <c r="F29" s="43" t="s">
        <v>40</v>
      </c>
      <c r="G29" s="44">
        <v>2013</v>
      </c>
      <c r="H29" s="44">
        <v>2014</v>
      </c>
      <c r="I29" s="45">
        <v>2015</v>
      </c>
      <c r="J29" s="46"/>
      <c r="K29" s="47"/>
    </row>
    <row r="30" spans="1:11" ht="15.75">
      <c r="A30" s="42"/>
      <c r="B30" s="42"/>
      <c r="C30" s="42"/>
      <c r="D30" s="42"/>
      <c r="E30" s="42"/>
      <c r="F30" s="43"/>
      <c r="G30" s="44" t="s">
        <v>41</v>
      </c>
      <c r="H30" s="44" t="s">
        <v>42</v>
      </c>
      <c r="I30" s="48" t="s">
        <v>43</v>
      </c>
      <c r="J30" s="49" t="s">
        <v>44</v>
      </c>
      <c r="K30" s="50" t="s">
        <v>45</v>
      </c>
    </row>
    <row r="31" spans="1:11" ht="12" customHeight="1">
      <c r="A31" s="51">
        <v>1</v>
      </c>
      <c r="B31" s="51">
        <v>2</v>
      </c>
      <c r="C31" s="52">
        <v>3</v>
      </c>
      <c r="D31" s="52"/>
      <c r="E31" s="52"/>
      <c r="F31" s="53">
        <v>4</v>
      </c>
      <c r="G31" s="54">
        <v>5</v>
      </c>
      <c r="H31" s="54">
        <v>6</v>
      </c>
      <c r="I31" s="51">
        <v>7</v>
      </c>
      <c r="J31" s="51">
        <v>8</v>
      </c>
      <c r="K31" s="51" t="s">
        <v>46</v>
      </c>
    </row>
    <row r="32" spans="1:11" ht="32.25" customHeight="1">
      <c r="A32" s="55" t="s">
        <v>47</v>
      </c>
      <c r="B32" s="56"/>
      <c r="C32" s="57" t="s">
        <v>48</v>
      </c>
      <c r="D32" s="58"/>
      <c r="E32" s="59"/>
      <c r="F32" s="49" t="s">
        <v>49</v>
      </c>
      <c r="G32" s="60" t="s">
        <v>50</v>
      </c>
      <c r="H32" s="61" t="s">
        <v>50</v>
      </c>
      <c r="I32" s="62">
        <v>100</v>
      </c>
      <c r="J32" s="62">
        <v>100</v>
      </c>
      <c r="K32" s="62">
        <f>J32-I32</f>
        <v>0</v>
      </c>
    </row>
    <row r="33" spans="1:11" ht="32.25" customHeight="1">
      <c r="A33" s="55"/>
      <c r="B33" s="56"/>
      <c r="C33" s="37" t="s">
        <v>51</v>
      </c>
      <c r="D33" s="38"/>
      <c r="E33" s="39"/>
      <c r="F33" s="49" t="s">
        <v>49</v>
      </c>
      <c r="G33" s="60" t="s">
        <v>50</v>
      </c>
      <c r="H33" s="61" t="s">
        <v>50</v>
      </c>
      <c r="I33" s="62">
        <v>100</v>
      </c>
      <c r="J33" s="62">
        <f>346/275*100</f>
        <v>125.81818181818183</v>
      </c>
      <c r="K33" s="62">
        <f aca="true" t="shared" si="0" ref="K33:K54">J33-I33</f>
        <v>25.818181818181827</v>
      </c>
    </row>
    <row r="34" spans="1:11" ht="31.5" customHeight="1">
      <c r="A34" s="55"/>
      <c r="B34" s="56"/>
      <c r="C34" s="37" t="s">
        <v>52</v>
      </c>
      <c r="D34" s="38"/>
      <c r="E34" s="39"/>
      <c r="F34" s="49" t="s">
        <v>49</v>
      </c>
      <c r="G34" s="60" t="s">
        <v>50</v>
      </c>
      <c r="H34" s="61" t="s">
        <v>50</v>
      </c>
      <c r="I34" s="62">
        <v>100</v>
      </c>
      <c r="J34" s="62">
        <f>(232+16)/(258+27)*100</f>
        <v>87.01754385964912</v>
      </c>
      <c r="K34" s="62">
        <f t="shared" si="0"/>
        <v>-12.982456140350877</v>
      </c>
    </row>
    <row r="35" spans="1:11" ht="32.25" customHeight="1">
      <c r="A35" s="55"/>
      <c r="B35" s="56"/>
      <c r="C35" s="37" t="s">
        <v>53</v>
      </c>
      <c r="D35" s="38"/>
      <c r="E35" s="39"/>
      <c r="F35" s="49" t="s">
        <v>49</v>
      </c>
      <c r="G35" s="60" t="s">
        <v>50</v>
      </c>
      <c r="H35" s="61" t="s">
        <v>50</v>
      </c>
      <c r="I35" s="62">
        <v>100</v>
      </c>
      <c r="J35" s="62">
        <v>100</v>
      </c>
      <c r="K35" s="62">
        <f t="shared" si="0"/>
        <v>0</v>
      </c>
    </row>
    <row r="36" spans="1:11" ht="21" customHeight="1">
      <c r="A36" s="55"/>
      <c r="B36" s="56"/>
      <c r="C36" s="37" t="s">
        <v>54</v>
      </c>
      <c r="D36" s="38"/>
      <c r="E36" s="39"/>
      <c r="F36" s="49" t="s">
        <v>49</v>
      </c>
      <c r="G36" s="60" t="s">
        <v>50</v>
      </c>
      <c r="H36" s="61" t="s">
        <v>50</v>
      </c>
      <c r="I36" s="62">
        <v>100</v>
      </c>
      <c r="J36" s="62">
        <v>100</v>
      </c>
      <c r="K36" s="62">
        <f t="shared" si="0"/>
        <v>0</v>
      </c>
    </row>
    <row r="37" spans="1:11" ht="38.25" customHeight="1">
      <c r="A37" s="55"/>
      <c r="B37" s="56"/>
      <c r="C37" s="37" t="s">
        <v>55</v>
      </c>
      <c r="D37" s="38"/>
      <c r="E37" s="39"/>
      <c r="F37" s="49" t="s">
        <v>49</v>
      </c>
      <c r="G37" s="60" t="s">
        <v>50</v>
      </c>
      <c r="H37" s="61" t="s">
        <v>50</v>
      </c>
      <c r="I37" s="62">
        <v>100</v>
      </c>
      <c r="J37" s="62">
        <v>100</v>
      </c>
      <c r="K37" s="62">
        <f t="shared" si="0"/>
        <v>0</v>
      </c>
    </row>
    <row r="38" spans="1:11" ht="38.25" customHeight="1">
      <c r="A38" s="55"/>
      <c r="B38" s="56"/>
      <c r="C38" s="37" t="s">
        <v>56</v>
      </c>
      <c r="D38" s="38"/>
      <c r="E38" s="39"/>
      <c r="F38" s="49" t="s">
        <v>49</v>
      </c>
      <c r="G38" s="60" t="s">
        <v>50</v>
      </c>
      <c r="H38" s="61" t="s">
        <v>50</v>
      </c>
      <c r="I38" s="62">
        <v>100</v>
      </c>
      <c r="J38" s="62">
        <v>100</v>
      </c>
      <c r="K38" s="62">
        <f t="shared" si="0"/>
        <v>0</v>
      </c>
    </row>
    <row r="39" spans="1:11" ht="38.25" customHeight="1">
      <c r="A39" s="55"/>
      <c r="B39" s="56"/>
      <c r="C39" s="37" t="s">
        <v>57</v>
      </c>
      <c r="D39" s="38"/>
      <c r="E39" s="39"/>
      <c r="F39" s="49" t="s">
        <v>49</v>
      </c>
      <c r="G39" s="60" t="s">
        <v>50</v>
      </c>
      <c r="H39" s="61" t="s">
        <v>50</v>
      </c>
      <c r="I39" s="62">
        <v>100</v>
      </c>
      <c r="J39" s="62">
        <v>100</v>
      </c>
      <c r="K39" s="62">
        <f t="shared" si="0"/>
        <v>0</v>
      </c>
    </row>
    <row r="40" spans="1:11" ht="28.5" customHeight="1">
      <c r="A40" s="55"/>
      <c r="B40" s="56"/>
      <c r="C40" s="37" t="s">
        <v>58</v>
      </c>
      <c r="D40" s="38"/>
      <c r="E40" s="39"/>
      <c r="F40" s="49" t="s">
        <v>49</v>
      </c>
      <c r="G40" s="60" t="s">
        <v>50</v>
      </c>
      <c r="H40" s="61" t="s">
        <v>50</v>
      </c>
      <c r="I40" s="62">
        <v>100</v>
      </c>
      <c r="J40" s="62">
        <v>100</v>
      </c>
      <c r="K40" s="62">
        <f t="shared" si="0"/>
        <v>0</v>
      </c>
    </row>
    <row r="41" spans="1:11" ht="39.75" customHeight="1">
      <c r="A41" s="55" t="s">
        <v>59</v>
      </c>
      <c r="B41" s="56"/>
      <c r="C41" s="57" t="s">
        <v>60</v>
      </c>
      <c r="D41" s="58"/>
      <c r="E41" s="59"/>
      <c r="F41" s="49" t="s">
        <v>61</v>
      </c>
      <c r="G41" s="60" t="s">
        <v>50</v>
      </c>
      <c r="H41" s="61" t="s">
        <v>50</v>
      </c>
      <c r="I41" s="63" t="s">
        <v>62</v>
      </c>
      <c r="J41" s="63" t="s">
        <v>63</v>
      </c>
      <c r="K41" s="64">
        <f>1197+25-1160</f>
        <v>62</v>
      </c>
    </row>
    <row r="42" spans="1:11" ht="32.25" customHeight="1">
      <c r="A42" s="55"/>
      <c r="B42" s="56"/>
      <c r="C42" s="37" t="s">
        <v>64</v>
      </c>
      <c r="D42" s="38"/>
      <c r="E42" s="39"/>
      <c r="F42" s="49" t="s">
        <v>61</v>
      </c>
      <c r="G42" s="60" t="s">
        <v>50</v>
      </c>
      <c r="H42" s="61" t="s">
        <v>50</v>
      </c>
      <c r="I42" s="65" t="s">
        <v>65</v>
      </c>
      <c r="J42" s="63" t="s">
        <v>66</v>
      </c>
      <c r="K42" s="64">
        <f>346-275</f>
        <v>71</v>
      </c>
    </row>
    <row r="43" spans="1:11" ht="32.25" customHeight="1">
      <c r="A43" s="55"/>
      <c r="B43" s="56"/>
      <c r="C43" s="37" t="s">
        <v>67</v>
      </c>
      <c r="D43" s="38"/>
      <c r="E43" s="39"/>
      <c r="F43" s="49" t="s">
        <v>61</v>
      </c>
      <c r="G43" s="60" t="s">
        <v>50</v>
      </c>
      <c r="H43" s="61" t="s">
        <v>50</v>
      </c>
      <c r="I43" s="65" t="s">
        <v>68</v>
      </c>
      <c r="J43" s="63" t="s">
        <v>69</v>
      </c>
      <c r="K43" s="64">
        <f>232-258</f>
        <v>-26</v>
      </c>
    </row>
    <row r="44" spans="1:11" ht="32.25" customHeight="1">
      <c r="A44" s="55"/>
      <c r="B44" s="56"/>
      <c r="C44" s="37" t="s">
        <v>70</v>
      </c>
      <c r="D44" s="38"/>
      <c r="E44" s="39"/>
      <c r="F44" s="49" t="s">
        <v>61</v>
      </c>
      <c r="G44" s="60" t="s">
        <v>50</v>
      </c>
      <c r="H44" s="61" t="s">
        <v>50</v>
      </c>
      <c r="I44" s="65" t="s">
        <v>71</v>
      </c>
      <c r="J44" s="63" t="s">
        <v>72</v>
      </c>
      <c r="K44" s="64">
        <v>-11</v>
      </c>
    </row>
    <row r="45" spans="1:11" ht="32.25" customHeight="1">
      <c r="A45" s="55"/>
      <c r="B45" s="56"/>
      <c r="C45" s="37" t="s">
        <v>73</v>
      </c>
      <c r="D45" s="38"/>
      <c r="E45" s="39"/>
      <c r="F45" s="49" t="s">
        <v>61</v>
      </c>
      <c r="G45" s="60" t="s">
        <v>50</v>
      </c>
      <c r="H45" s="61" t="s">
        <v>50</v>
      </c>
      <c r="I45" s="65" t="s">
        <v>74</v>
      </c>
      <c r="J45" s="65" t="s">
        <v>74</v>
      </c>
      <c r="K45" s="62">
        <f t="shared" si="0"/>
        <v>0</v>
      </c>
    </row>
    <row r="46" spans="1:11" ht="32.25" customHeight="1">
      <c r="A46" s="55"/>
      <c r="B46" s="56"/>
      <c r="C46" s="37" t="s">
        <v>75</v>
      </c>
      <c r="D46" s="38"/>
      <c r="E46" s="39"/>
      <c r="F46" s="49" t="s">
        <v>61</v>
      </c>
      <c r="G46" s="60" t="s">
        <v>50</v>
      </c>
      <c r="H46" s="61" t="s">
        <v>50</v>
      </c>
      <c r="I46" s="65" t="s">
        <v>76</v>
      </c>
      <c r="J46" s="65" t="s">
        <v>76</v>
      </c>
      <c r="K46" s="62">
        <f t="shared" si="0"/>
        <v>0</v>
      </c>
    </row>
    <row r="47" spans="1:11" ht="14.25" customHeight="1">
      <c r="A47" s="55"/>
      <c r="B47" s="56"/>
      <c r="C47" s="37" t="s">
        <v>77</v>
      </c>
      <c r="D47" s="38"/>
      <c r="E47" s="39"/>
      <c r="F47" s="49" t="s">
        <v>61</v>
      </c>
      <c r="G47" s="60" t="s">
        <v>50</v>
      </c>
      <c r="H47" s="61" t="s">
        <v>50</v>
      </c>
      <c r="I47" s="65" t="s">
        <v>78</v>
      </c>
      <c r="J47" s="65" t="s">
        <v>78</v>
      </c>
      <c r="K47" s="62">
        <f t="shared" si="0"/>
        <v>0</v>
      </c>
    </row>
    <row r="48" spans="1:11" ht="14.25" customHeight="1">
      <c r="A48" s="55"/>
      <c r="B48" s="56"/>
      <c r="C48" s="37" t="s">
        <v>79</v>
      </c>
      <c r="D48" s="38"/>
      <c r="E48" s="39"/>
      <c r="F48" s="49" t="s">
        <v>61</v>
      </c>
      <c r="G48" s="60" t="s">
        <v>50</v>
      </c>
      <c r="H48" s="61" t="s">
        <v>50</v>
      </c>
      <c r="I48" s="65" t="s">
        <v>80</v>
      </c>
      <c r="J48" s="65" t="s">
        <v>80</v>
      </c>
      <c r="K48" s="62">
        <f t="shared" si="0"/>
        <v>0</v>
      </c>
    </row>
    <row r="49" spans="1:11" ht="14.25" customHeight="1">
      <c r="A49" s="55"/>
      <c r="B49" s="56"/>
      <c r="C49" s="37" t="s">
        <v>81</v>
      </c>
      <c r="D49" s="38"/>
      <c r="E49" s="39"/>
      <c r="F49" s="49" t="s">
        <v>61</v>
      </c>
      <c r="G49" s="60" t="s">
        <v>50</v>
      </c>
      <c r="H49" s="61" t="s">
        <v>50</v>
      </c>
      <c r="I49" s="65" t="s">
        <v>82</v>
      </c>
      <c r="J49" s="65" t="s">
        <v>82</v>
      </c>
      <c r="K49" s="62">
        <f t="shared" si="0"/>
        <v>0</v>
      </c>
    </row>
    <row r="50" spans="1:11" ht="32.25" customHeight="1">
      <c r="A50" s="55"/>
      <c r="B50" s="56"/>
      <c r="C50" s="37" t="s">
        <v>83</v>
      </c>
      <c r="D50" s="38"/>
      <c r="E50" s="39"/>
      <c r="F50" s="49" t="s">
        <v>61</v>
      </c>
      <c r="G50" s="60" t="s">
        <v>50</v>
      </c>
      <c r="H50" s="61" t="s">
        <v>50</v>
      </c>
      <c r="I50" s="65" t="s">
        <v>84</v>
      </c>
      <c r="J50" s="65" t="s">
        <v>84</v>
      </c>
      <c r="K50" s="62">
        <f t="shared" si="0"/>
        <v>0</v>
      </c>
    </row>
    <row r="51" spans="1:11" ht="49.5" customHeight="1">
      <c r="A51" s="66" t="s">
        <v>85</v>
      </c>
      <c r="B51" s="56"/>
      <c r="C51" s="67" t="s">
        <v>86</v>
      </c>
      <c r="D51" s="67"/>
      <c r="E51" s="67"/>
      <c r="F51" s="49" t="s">
        <v>87</v>
      </c>
      <c r="G51" s="60" t="s">
        <v>50</v>
      </c>
      <c r="H51" s="61" t="s">
        <v>50</v>
      </c>
      <c r="I51" s="62">
        <v>5</v>
      </c>
      <c r="J51" s="68">
        <v>5</v>
      </c>
      <c r="K51" s="62">
        <f t="shared" si="0"/>
        <v>0</v>
      </c>
    </row>
    <row r="52" spans="1:11" ht="39" customHeight="1">
      <c r="A52" s="66"/>
      <c r="B52" s="56"/>
      <c r="C52" s="37" t="s">
        <v>88</v>
      </c>
      <c r="D52" s="38"/>
      <c r="E52" s="39"/>
      <c r="F52" s="49" t="s">
        <v>87</v>
      </c>
      <c r="G52" s="60" t="s">
        <v>50</v>
      </c>
      <c r="H52" s="61" t="s">
        <v>50</v>
      </c>
      <c r="I52" s="62">
        <v>96.5</v>
      </c>
      <c r="J52" s="62">
        <v>64</v>
      </c>
      <c r="K52" s="62">
        <f t="shared" si="0"/>
        <v>-32.5</v>
      </c>
    </row>
    <row r="53" spans="1:11" ht="48" customHeight="1">
      <c r="A53" s="66"/>
      <c r="B53" s="56"/>
      <c r="C53" s="37" t="s">
        <v>89</v>
      </c>
      <c r="D53" s="38"/>
      <c r="E53" s="39"/>
      <c r="F53" s="49" t="s">
        <v>87</v>
      </c>
      <c r="G53" s="60" t="s">
        <v>50</v>
      </c>
      <c r="H53" s="61" t="s">
        <v>50</v>
      </c>
      <c r="I53" s="62">
        <v>120</v>
      </c>
      <c r="J53" s="68">
        <v>110.9</v>
      </c>
      <c r="K53" s="62">
        <f t="shared" si="0"/>
        <v>-9.099999999999994</v>
      </c>
    </row>
    <row r="54" spans="1:11" ht="46.5" customHeight="1">
      <c r="A54" s="66"/>
      <c r="B54" s="56"/>
      <c r="C54" s="37" t="s">
        <v>90</v>
      </c>
      <c r="D54" s="38"/>
      <c r="E54" s="39"/>
      <c r="F54" s="49" t="s">
        <v>87</v>
      </c>
      <c r="G54" s="60" t="s">
        <v>50</v>
      </c>
      <c r="H54" s="61" t="s">
        <v>50</v>
      </c>
      <c r="I54" s="62">
        <v>30</v>
      </c>
      <c r="J54" s="62">
        <v>27.3</v>
      </c>
      <c r="K54" s="62">
        <f t="shared" si="0"/>
        <v>-2.6999999999999993</v>
      </c>
    </row>
    <row r="55" spans="1:11" ht="20.25" customHeight="1">
      <c r="A55" s="69" t="s">
        <v>91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5.75" customHeight="1">
      <c r="A56" s="42" t="s">
        <v>39</v>
      </c>
      <c r="B56" s="42"/>
      <c r="C56" s="42"/>
      <c r="D56" s="43" t="s">
        <v>92</v>
      </c>
      <c r="E56" s="43"/>
      <c r="F56" s="44">
        <v>2012</v>
      </c>
      <c r="G56" s="44">
        <v>2013</v>
      </c>
      <c r="H56" s="44">
        <v>2014</v>
      </c>
      <c r="I56" s="45">
        <v>2015</v>
      </c>
      <c r="J56" s="46"/>
      <c r="K56" s="47"/>
    </row>
    <row r="57" spans="1:11" ht="15.75" customHeight="1">
      <c r="A57" s="42"/>
      <c r="B57" s="42"/>
      <c r="C57" s="42"/>
      <c r="D57" s="71" t="s">
        <v>93</v>
      </c>
      <c r="E57" s="71" t="s">
        <v>94</v>
      </c>
      <c r="F57" s="44" t="s">
        <v>41</v>
      </c>
      <c r="G57" s="44" t="s">
        <v>41</v>
      </c>
      <c r="H57" s="44" t="s">
        <v>42</v>
      </c>
      <c r="I57" s="48" t="s">
        <v>43</v>
      </c>
      <c r="J57" s="49" t="s">
        <v>41</v>
      </c>
      <c r="K57" s="50" t="s">
        <v>45</v>
      </c>
    </row>
    <row r="58" spans="1:11" ht="15.75" customHeight="1">
      <c r="A58" s="72" t="s">
        <v>95</v>
      </c>
      <c r="B58" s="73"/>
      <c r="C58" s="74"/>
      <c r="D58" s="71"/>
      <c r="E58" s="71"/>
      <c r="F58" s="75">
        <f aca="true" t="shared" si="1" ref="F58:K58">SUM(F59:F67)</f>
        <v>196.7</v>
      </c>
      <c r="G58" s="75">
        <f t="shared" si="1"/>
        <v>210.6</v>
      </c>
      <c r="H58" s="75">
        <f t="shared" si="1"/>
        <v>252</v>
      </c>
      <c r="I58" s="76">
        <f t="shared" si="1"/>
        <v>252</v>
      </c>
      <c r="J58" s="76">
        <f t="shared" si="1"/>
        <v>207.70000000000002</v>
      </c>
      <c r="K58" s="76">
        <f t="shared" si="1"/>
        <v>-44.3</v>
      </c>
    </row>
    <row r="59" spans="1:11" ht="18" customHeight="1">
      <c r="A59" s="77" t="s">
        <v>96</v>
      </c>
      <c r="B59" s="77"/>
      <c r="C59" s="77"/>
      <c r="D59" s="56"/>
      <c r="E59" s="78">
        <v>111</v>
      </c>
      <c r="F59" s="79"/>
      <c r="G59" s="79"/>
      <c r="H59" s="80"/>
      <c r="I59" s="62"/>
      <c r="J59" s="62"/>
      <c r="K59" s="62"/>
    </row>
    <row r="60" spans="1:11" ht="18" customHeight="1">
      <c r="A60" s="81" t="s">
        <v>97</v>
      </c>
      <c r="B60" s="81"/>
      <c r="C60" s="81"/>
      <c r="D60" s="56"/>
      <c r="E60" s="78">
        <v>112</v>
      </c>
      <c r="F60" s="79"/>
      <c r="G60" s="79"/>
      <c r="H60" s="80"/>
      <c r="I60" s="62"/>
      <c r="J60" s="62"/>
      <c r="K60" s="62"/>
    </row>
    <row r="61" spans="1:11" ht="18" customHeight="1">
      <c r="A61" s="81" t="s">
        <v>98</v>
      </c>
      <c r="B61" s="81"/>
      <c r="C61" s="81"/>
      <c r="D61" s="56"/>
      <c r="E61" s="78">
        <v>113</v>
      </c>
      <c r="F61" s="82">
        <v>149.1</v>
      </c>
      <c r="G61" s="82">
        <v>175.5</v>
      </c>
      <c r="H61" s="83">
        <v>212</v>
      </c>
      <c r="I61" s="62">
        <v>222</v>
      </c>
      <c r="J61" s="62">
        <v>180.4</v>
      </c>
      <c r="K61" s="62">
        <f>J61-I61</f>
        <v>-41.599999999999994</v>
      </c>
    </row>
    <row r="62" spans="1:11" ht="18" customHeight="1">
      <c r="A62" s="81" t="s">
        <v>99</v>
      </c>
      <c r="B62" s="81"/>
      <c r="C62" s="81"/>
      <c r="D62" s="56"/>
      <c r="E62" s="78">
        <v>114</v>
      </c>
      <c r="F62" s="82">
        <v>47.6</v>
      </c>
      <c r="G62" s="82">
        <v>35.1</v>
      </c>
      <c r="H62" s="83">
        <v>40</v>
      </c>
      <c r="I62" s="62">
        <v>30</v>
      </c>
      <c r="J62" s="62">
        <v>27.3</v>
      </c>
      <c r="K62" s="62">
        <f>J62-I62</f>
        <v>-2.6999999999999993</v>
      </c>
    </row>
    <row r="63" spans="1:11" ht="18" customHeight="1">
      <c r="A63" s="81" t="s">
        <v>100</v>
      </c>
      <c r="B63" s="81"/>
      <c r="C63" s="81"/>
      <c r="D63" s="84"/>
      <c r="E63" s="78">
        <v>116</v>
      </c>
      <c r="F63" s="85"/>
      <c r="G63" s="85"/>
      <c r="H63" s="86"/>
      <c r="I63" s="62"/>
      <c r="J63" s="62"/>
      <c r="K63" s="62"/>
    </row>
    <row r="64" spans="1:11" ht="18" customHeight="1">
      <c r="A64" s="81" t="s">
        <v>101</v>
      </c>
      <c r="B64" s="81"/>
      <c r="C64" s="81"/>
      <c r="D64" s="84"/>
      <c r="E64" s="78">
        <v>135</v>
      </c>
      <c r="F64" s="85"/>
      <c r="G64" s="85"/>
      <c r="H64" s="86"/>
      <c r="I64" s="62"/>
      <c r="J64" s="62"/>
      <c r="K64" s="62"/>
    </row>
    <row r="65" spans="1:11" ht="18" customHeight="1">
      <c r="A65" s="81" t="s">
        <v>102</v>
      </c>
      <c r="B65" s="81"/>
      <c r="C65" s="81"/>
      <c r="D65" s="84"/>
      <c r="E65" s="78">
        <v>241</v>
      </c>
      <c r="F65" s="85"/>
      <c r="G65" s="85"/>
      <c r="H65" s="87"/>
      <c r="I65" s="62"/>
      <c r="J65" s="62"/>
      <c r="K65" s="62"/>
    </row>
    <row r="66" spans="1:11" ht="18" customHeight="1">
      <c r="A66" s="81" t="s">
        <v>103</v>
      </c>
      <c r="B66" s="81"/>
      <c r="C66" s="81"/>
      <c r="D66" s="84"/>
      <c r="E66" s="78">
        <v>242</v>
      </c>
      <c r="F66" s="85"/>
      <c r="G66" s="85"/>
      <c r="H66" s="80"/>
      <c r="I66" s="62"/>
      <c r="J66" s="62"/>
      <c r="K66" s="62"/>
    </row>
    <row r="67" spans="1:11" ht="18" customHeight="1">
      <c r="A67" s="81" t="s">
        <v>104</v>
      </c>
      <c r="B67" s="81"/>
      <c r="C67" s="81"/>
      <c r="D67" s="84"/>
      <c r="E67" s="88">
        <v>243</v>
      </c>
      <c r="F67" s="85"/>
      <c r="G67" s="85"/>
      <c r="H67" s="85"/>
      <c r="I67" s="84"/>
      <c r="J67" s="84"/>
      <c r="K67" s="84"/>
    </row>
    <row r="69" ht="15.75" customHeight="1"/>
    <row r="70" spans="1:4" ht="18.75">
      <c r="A70" s="89" t="s">
        <v>105</v>
      </c>
      <c r="C70" s="90" t="s">
        <v>106</v>
      </c>
      <c r="D70" s="90"/>
    </row>
    <row r="71" spans="1:4" ht="15">
      <c r="A71" s="91" t="s">
        <v>107</v>
      </c>
      <c r="B71" s="91"/>
      <c r="C71" s="91"/>
      <c r="D71" s="91"/>
    </row>
    <row r="72" spans="1:4" ht="18.75">
      <c r="A72" s="89" t="s">
        <v>108</v>
      </c>
      <c r="C72" s="90" t="s">
        <v>109</v>
      </c>
      <c r="D72" s="90"/>
    </row>
    <row r="73" spans="1:4" ht="15">
      <c r="A73" s="91" t="s">
        <v>107</v>
      </c>
      <c r="B73" s="91"/>
      <c r="C73" s="91"/>
      <c r="D73" s="91"/>
    </row>
    <row r="74" ht="15">
      <c r="A74" s="92" t="s">
        <v>110</v>
      </c>
    </row>
    <row r="75" spans="1:4" ht="15.75">
      <c r="A75" s="93" t="s">
        <v>111</v>
      </c>
      <c r="C75" s="94"/>
      <c r="D75" s="94"/>
    </row>
    <row r="76" spans="1:4" ht="15">
      <c r="A76" s="91" t="s">
        <v>107</v>
      </c>
      <c r="B76" s="91"/>
      <c r="C76" s="91"/>
      <c r="D76" s="91"/>
    </row>
    <row r="77" ht="19.5" customHeight="1">
      <c r="A77" s="95" t="s">
        <v>112</v>
      </c>
    </row>
  </sheetData>
  <sheetProtection/>
  <mergeCells count="80">
    <mergeCell ref="A76:D76"/>
    <mergeCell ref="A66:C66"/>
    <mergeCell ref="A67:C67"/>
    <mergeCell ref="C70:D70"/>
    <mergeCell ref="A71:D71"/>
    <mergeCell ref="C72:D72"/>
    <mergeCell ref="A73:D73"/>
    <mergeCell ref="A60:C60"/>
    <mergeCell ref="A61:C61"/>
    <mergeCell ref="A62:C62"/>
    <mergeCell ref="A63:C63"/>
    <mergeCell ref="A64:C64"/>
    <mergeCell ref="A65:C65"/>
    <mergeCell ref="A55:K55"/>
    <mergeCell ref="A56:C57"/>
    <mergeCell ref="D56:E56"/>
    <mergeCell ref="I56:K56"/>
    <mergeCell ref="A58:C58"/>
    <mergeCell ref="A59:C59"/>
    <mergeCell ref="C49:E49"/>
    <mergeCell ref="C50:E50"/>
    <mergeCell ref="A51:A54"/>
    <mergeCell ref="C51:E51"/>
    <mergeCell ref="C52:E52"/>
    <mergeCell ref="C53:E53"/>
    <mergeCell ref="C54:E54"/>
    <mergeCell ref="C40:E40"/>
    <mergeCell ref="A41:A50"/>
    <mergeCell ref="C41:E41"/>
    <mergeCell ref="C42:E42"/>
    <mergeCell ref="C43:E43"/>
    <mergeCell ref="C44:E44"/>
    <mergeCell ref="C45:E45"/>
    <mergeCell ref="C46:E46"/>
    <mergeCell ref="C47:E47"/>
    <mergeCell ref="C48:E48"/>
    <mergeCell ref="C31:E31"/>
    <mergeCell ref="A32:A40"/>
    <mergeCell ref="C32:E32"/>
    <mergeCell ref="C33:E33"/>
    <mergeCell ref="C34:E34"/>
    <mergeCell ref="C35:E35"/>
    <mergeCell ref="C36:E36"/>
    <mergeCell ref="C37:E37"/>
    <mergeCell ref="C38:E38"/>
    <mergeCell ref="C39:E39"/>
    <mergeCell ref="B26:K26"/>
    <mergeCell ref="A28:K28"/>
    <mergeCell ref="A29:A30"/>
    <mergeCell ref="B29:B30"/>
    <mergeCell ref="C29:E30"/>
    <mergeCell ref="F29:F30"/>
    <mergeCell ref="I29:K29"/>
    <mergeCell ref="B18:K18"/>
    <mergeCell ref="A19:A25"/>
    <mergeCell ref="B19:K19"/>
    <mergeCell ref="B20:K20"/>
    <mergeCell ref="B21:K21"/>
    <mergeCell ref="B22:K22"/>
    <mergeCell ref="B23:K23"/>
    <mergeCell ref="B24:K24"/>
    <mergeCell ref="B25:K25"/>
    <mergeCell ref="B11:J11"/>
    <mergeCell ref="B12:J12"/>
    <mergeCell ref="B13:J13"/>
    <mergeCell ref="B14:J14"/>
    <mergeCell ref="B15:J15"/>
    <mergeCell ref="A17:K17"/>
    <mergeCell ref="A4:B4"/>
    <mergeCell ref="H4:K4"/>
    <mergeCell ref="H5:K5"/>
    <mergeCell ref="H6:K6"/>
    <mergeCell ref="A8:K8"/>
    <mergeCell ref="B10:J10"/>
    <mergeCell ref="A1:B1"/>
    <mergeCell ref="I1:J1"/>
    <mergeCell ref="A2:B2"/>
    <mergeCell ref="H2:K2"/>
    <mergeCell ref="A3:B3"/>
    <mergeCell ref="H3:K3"/>
  </mergeCells>
  <printOptions/>
  <pageMargins left="0.31496062992125984" right="0" top="0.15748031496062992" bottom="0.15748031496062992" header="0.31496062992125984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="93" zoomScaleNormal="93" zoomScalePageLayoutView="0" workbookViewId="0" topLeftCell="A52">
      <selection activeCell="I62" sqref="I62"/>
    </sheetView>
  </sheetViews>
  <sheetFormatPr defaultColWidth="9.140625" defaultRowHeight="15"/>
  <cols>
    <col min="1" max="1" width="28.57421875" style="0" customWidth="1"/>
    <col min="2" max="2" width="8.421875" style="0" customWidth="1"/>
    <col min="3" max="3" width="31.00390625" style="0" customWidth="1"/>
    <col min="5" max="5" width="10.8515625" style="0" customWidth="1"/>
    <col min="7" max="11" width="10.28125" style="0" customWidth="1"/>
  </cols>
  <sheetData>
    <row r="1" spans="1:11" ht="25.5" customHeight="1">
      <c r="A1" s="97" t="s">
        <v>1</v>
      </c>
      <c r="B1" s="97"/>
      <c r="J1" s="3" t="s">
        <v>114</v>
      </c>
      <c r="K1" s="3"/>
    </row>
    <row r="2" spans="1:2" ht="17.25" customHeight="1">
      <c r="A2" s="98" t="s">
        <v>115</v>
      </c>
      <c r="B2" s="98"/>
    </row>
    <row r="3" spans="1:2" ht="15.75" customHeight="1">
      <c r="A3" s="8"/>
      <c r="B3" s="8"/>
    </row>
    <row r="4" spans="1:2" ht="12.75" customHeight="1">
      <c r="A4" s="11" t="s">
        <v>2</v>
      </c>
      <c r="B4" s="11"/>
    </row>
    <row r="5" ht="15">
      <c r="A5" s="99" t="s">
        <v>110</v>
      </c>
    </row>
    <row r="6" ht="15">
      <c r="A6" s="100" t="s">
        <v>116</v>
      </c>
    </row>
    <row r="8" spans="1:11" ht="19.5" customHeight="1">
      <c r="A8" s="14" t="s">
        <v>117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ht="15">
      <c r="K9" s="15" t="s">
        <v>5</v>
      </c>
    </row>
    <row r="10" spans="1:11" ht="21" customHeight="1">
      <c r="A10" s="16" t="s">
        <v>6</v>
      </c>
      <c r="B10" s="17" t="s">
        <v>7</v>
      </c>
      <c r="C10" s="18"/>
      <c r="D10" s="18"/>
      <c r="E10" s="18"/>
      <c r="F10" s="18"/>
      <c r="G10" s="18"/>
      <c r="H10" s="18"/>
      <c r="I10" s="18"/>
      <c r="J10" s="19"/>
      <c r="K10" s="20">
        <v>8494</v>
      </c>
    </row>
    <row r="11" spans="1:11" ht="22.5" customHeight="1">
      <c r="A11" s="21" t="s">
        <v>8</v>
      </c>
      <c r="B11" s="17" t="s">
        <v>9</v>
      </c>
      <c r="C11" s="18"/>
      <c r="D11" s="18"/>
      <c r="E11" s="18"/>
      <c r="F11" s="18"/>
      <c r="G11" s="18"/>
      <c r="H11" s="18"/>
      <c r="I11" s="18"/>
      <c r="J11" s="19"/>
      <c r="K11" s="101">
        <v>8505</v>
      </c>
    </row>
    <row r="12" spans="1:11" ht="20.25" customHeight="1">
      <c r="A12" s="16" t="s">
        <v>11</v>
      </c>
      <c r="B12" s="102" t="s">
        <v>12</v>
      </c>
      <c r="C12" s="103"/>
      <c r="D12" s="103"/>
      <c r="E12" s="103"/>
      <c r="F12" s="103"/>
      <c r="G12" s="103"/>
      <c r="H12" s="103"/>
      <c r="I12" s="103"/>
      <c r="J12" s="104"/>
      <c r="K12" s="24" t="s">
        <v>118</v>
      </c>
    </row>
    <row r="13" spans="1:11" ht="22.5" customHeight="1">
      <c r="A13" s="16" t="s">
        <v>119</v>
      </c>
      <c r="B13" s="45" t="s">
        <v>120</v>
      </c>
      <c r="C13" s="46"/>
      <c r="D13" s="46"/>
      <c r="E13" s="46"/>
      <c r="F13" s="46"/>
      <c r="G13" s="46"/>
      <c r="H13" s="46"/>
      <c r="I13" s="46"/>
      <c r="J13" s="47"/>
      <c r="K13" s="24" t="s">
        <v>121</v>
      </c>
    </row>
    <row r="14" spans="1:11" ht="15.75" customHeight="1">
      <c r="A14" s="16" t="s">
        <v>17</v>
      </c>
      <c r="B14" s="105" t="s">
        <v>18</v>
      </c>
      <c r="C14" s="106"/>
      <c r="D14" s="106"/>
      <c r="E14" s="106"/>
      <c r="F14" s="106"/>
      <c r="G14" s="106"/>
      <c r="H14" s="106"/>
      <c r="I14" s="106"/>
      <c r="J14" s="107"/>
      <c r="K14" s="24" t="s">
        <v>19</v>
      </c>
    </row>
    <row r="15" spans="1:11" ht="15.75" customHeight="1">
      <c r="A15" s="16" t="s">
        <v>20</v>
      </c>
      <c r="B15" s="45" t="s">
        <v>21</v>
      </c>
      <c r="C15" s="46"/>
      <c r="D15" s="46"/>
      <c r="E15" s="46"/>
      <c r="F15" s="46"/>
      <c r="G15" s="46"/>
      <c r="H15" s="46"/>
      <c r="I15" s="46"/>
      <c r="J15" s="47"/>
      <c r="K15" s="24" t="s">
        <v>22</v>
      </c>
    </row>
    <row r="17" spans="1:11" ht="15.75">
      <c r="A17" s="27" t="s">
        <v>23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3.75" customHeight="1">
      <c r="A18" s="28" t="s">
        <v>24</v>
      </c>
      <c r="B18" s="29" t="s">
        <v>25</v>
      </c>
      <c r="C18" s="30"/>
      <c r="D18" s="30"/>
      <c r="E18" s="30"/>
      <c r="F18" s="30"/>
      <c r="G18" s="30"/>
      <c r="H18" s="30"/>
      <c r="I18" s="30"/>
      <c r="J18" s="30"/>
      <c r="K18" s="31"/>
    </row>
    <row r="19" spans="1:11" ht="20.25" customHeight="1">
      <c r="A19" s="32" t="s">
        <v>26</v>
      </c>
      <c r="B19" s="33" t="s">
        <v>27</v>
      </c>
      <c r="C19" s="34"/>
      <c r="D19" s="34"/>
      <c r="E19" s="34"/>
      <c r="F19" s="34"/>
      <c r="G19" s="34"/>
      <c r="H19" s="34"/>
      <c r="I19" s="34"/>
      <c r="J19" s="34"/>
      <c r="K19" s="35"/>
    </row>
    <row r="20" spans="1:11" ht="32.25" customHeight="1">
      <c r="A20" s="36"/>
      <c r="B20" s="33" t="s">
        <v>28</v>
      </c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32.25" customHeight="1">
      <c r="A21" s="36"/>
      <c r="B21" s="33" t="s">
        <v>29</v>
      </c>
      <c r="C21" s="34"/>
      <c r="D21" s="34"/>
      <c r="E21" s="34"/>
      <c r="F21" s="34"/>
      <c r="G21" s="34"/>
      <c r="H21" s="34"/>
      <c r="I21" s="34"/>
      <c r="J21" s="34"/>
      <c r="K21" s="35"/>
    </row>
    <row r="22" spans="1:11" ht="44.25" customHeight="1">
      <c r="A22" s="36"/>
      <c r="B22" s="33" t="s">
        <v>30</v>
      </c>
      <c r="C22" s="34"/>
      <c r="D22" s="34"/>
      <c r="E22" s="34"/>
      <c r="F22" s="34"/>
      <c r="G22" s="34"/>
      <c r="H22" s="34"/>
      <c r="I22" s="34"/>
      <c r="J22" s="34"/>
      <c r="K22" s="35"/>
    </row>
    <row r="23" spans="1:11" ht="44.25" customHeight="1">
      <c r="A23" s="36"/>
      <c r="B23" s="33" t="s">
        <v>31</v>
      </c>
      <c r="C23" s="34"/>
      <c r="D23" s="34"/>
      <c r="E23" s="34"/>
      <c r="F23" s="34"/>
      <c r="G23" s="34"/>
      <c r="H23" s="34"/>
      <c r="I23" s="34"/>
      <c r="J23" s="34"/>
      <c r="K23" s="35"/>
    </row>
    <row r="24" spans="1:11" ht="44.25" customHeight="1">
      <c r="A24" s="36"/>
      <c r="B24" s="33" t="s">
        <v>32</v>
      </c>
      <c r="C24" s="34"/>
      <c r="D24" s="34"/>
      <c r="E24" s="34"/>
      <c r="F24" s="34"/>
      <c r="G24" s="34"/>
      <c r="H24" s="34"/>
      <c r="I24" s="34"/>
      <c r="J24" s="34"/>
      <c r="K24" s="35"/>
    </row>
    <row r="25" spans="1:11" ht="44.25" customHeight="1">
      <c r="A25" s="36"/>
      <c r="B25" s="33" t="s">
        <v>33</v>
      </c>
      <c r="C25" s="34"/>
      <c r="D25" s="34"/>
      <c r="E25" s="34"/>
      <c r="F25" s="34"/>
      <c r="G25" s="34"/>
      <c r="H25" s="34"/>
      <c r="I25" s="34"/>
      <c r="J25" s="34"/>
      <c r="K25" s="35"/>
    </row>
    <row r="26" spans="1:11" ht="47.25" customHeight="1">
      <c r="A26" s="21" t="s">
        <v>34</v>
      </c>
      <c r="B26" s="37" t="s">
        <v>122</v>
      </c>
      <c r="C26" s="38"/>
      <c r="D26" s="38"/>
      <c r="E26" s="38"/>
      <c r="F26" s="38"/>
      <c r="G26" s="38"/>
      <c r="H26" s="38"/>
      <c r="I26" s="38"/>
      <c r="J26" s="38"/>
      <c r="K26" s="39"/>
    </row>
    <row r="27" ht="15.75" thickBot="1"/>
    <row r="28" spans="1:11" ht="15.75">
      <c r="A28" s="40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5.75">
      <c r="A29" s="42" t="s">
        <v>37</v>
      </c>
      <c r="B29" s="42" t="s">
        <v>38</v>
      </c>
      <c r="C29" s="42" t="s">
        <v>39</v>
      </c>
      <c r="D29" s="42"/>
      <c r="E29" s="42"/>
      <c r="F29" s="43" t="s">
        <v>40</v>
      </c>
      <c r="G29" s="44">
        <v>2013</v>
      </c>
      <c r="H29" s="44">
        <v>2014</v>
      </c>
      <c r="I29" s="49">
        <v>2015</v>
      </c>
      <c r="J29" s="49">
        <v>2016</v>
      </c>
      <c r="K29" s="49">
        <v>2017</v>
      </c>
    </row>
    <row r="30" spans="1:11" ht="15.75">
      <c r="A30" s="42"/>
      <c r="B30" s="42"/>
      <c r="C30" s="42"/>
      <c r="D30" s="42"/>
      <c r="E30" s="42"/>
      <c r="F30" s="43"/>
      <c r="G30" s="44" t="s">
        <v>41</v>
      </c>
      <c r="H30" s="44" t="s">
        <v>42</v>
      </c>
      <c r="I30" s="49" t="s">
        <v>42</v>
      </c>
      <c r="J30" s="49" t="s">
        <v>123</v>
      </c>
      <c r="K30" s="49" t="s">
        <v>123</v>
      </c>
    </row>
    <row r="31" spans="1:11" ht="12" customHeight="1">
      <c r="A31" s="51">
        <v>1</v>
      </c>
      <c r="B31" s="51">
        <v>2</v>
      </c>
      <c r="C31" s="52">
        <v>3</v>
      </c>
      <c r="D31" s="52"/>
      <c r="E31" s="52"/>
      <c r="F31" s="53">
        <v>4</v>
      </c>
      <c r="G31" s="54">
        <v>5</v>
      </c>
      <c r="H31" s="54">
        <v>6</v>
      </c>
      <c r="I31" s="53">
        <v>7</v>
      </c>
      <c r="J31" s="53">
        <v>8</v>
      </c>
      <c r="K31" s="53">
        <v>9</v>
      </c>
    </row>
    <row r="32" spans="1:11" ht="29.25" customHeight="1">
      <c r="A32" s="55" t="s">
        <v>47</v>
      </c>
      <c r="B32" s="56"/>
      <c r="C32" s="57" t="s">
        <v>48</v>
      </c>
      <c r="D32" s="58"/>
      <c r="E32" s="59"/>
      <c r="F32" s="49" t="s">
        <v>49</v>
      </c>
      <c r="G32" s="60" t="s">
        <v>50</v>
      </c>
      <c r="H32" s="61" t="s">
        <v>50</v>
      </c>
      <c r="I32" s="62">
        <v>100</v>
      </c>
      <c r="J32" s="62">
        <v>100</v>
      </c>
      <c r="K32" s="62">
        <v>100</v>
      </c>
    </row>
    <row r="33" spans="1:11" ht="29.25" customHeight="1">
      <c r="A33" s="55"/>
      <c r="B33" s="56"/>
      <c r="C33" s="37" t="s">
        <v>51</v>
      </c>
      <c r="D33" s="38"/>
      <c r="E33" s="39"/>
      <c r="F33" s="49" t="s">
        <v>49</v>
      </c>
      <c r="G33" s="60" t="s">
        <v>50</v>
      </c>
      <c r="H33" s="61" t="s">
        <v>50</v>
      </c>
      <c r="I33" s="62">
        <v>100</v>
      </c>
      <c r="J33" s="62">
        <v>100</v>
      </c>
      <c r="K33" s="62">
        <v>100</v>
      </c>
    </row>
    <row r="34" spans="1:11" ht="31.5" customHeight="1">
      <c r="A34" s="55"/>
      <c r="B34" s="56"/>
      <c r="C34" s="37" t="s">
        <v>52</v>
      </c>
      <c r="D34" s="38"/>
      <c r="E34" s="39"/>
      <c r="F34" s="49" t="s">
        <v>49</v>
      </c>
      <c r="G34" s="60" t="s">
        <v>50</v>
      </c>
      <c r="H34" s="61" t="s">
        <v>50</v>
      </c>
      <c r="I34" s="62">
        <v>100</v>
      </c>
      <c r="J34" s="62">
        <v>100</v>
      </c>
      <c r="K34" s="62">
        <v>100</v>
      </c>
    </row>
    <row r="35" spans="1:11" ht="32.25" customHeight="1">
      <c r="A35" s="55"/>
      <c r="B35" s="56"/>
      <c r="C35" s="37" t="s">
        <v>53</v>
      </c>
      <c r="D35" s="38"/>
      <c r="E35" s="39"/>
      <c r="F35" s="49" t="s">
        <v>49</v>
      </c>
      <c r="G35" s="60" t="s">
        <v>50</v>
      </c>
      <c r="H35" s="61" t="s">
        <v>50</v>
      </c>
      <c r="I35" s="62">
        <v>100</v>
      </c>
      <c r="J35" s="62">
        <v>100</v>
      </c>
      <c r="K35" s="62">
        <v>100</v>
      </c>
    </row>
    <row r="36" spans="1:11" ht="21" customHeight="1">
      <c r="A36" s="55"/>
      <c r="B36" s="56"/>
      <c r="C36" s="37" t="s">
        <v>54</v>
      </c>
      <c r="D36" s="38"/>
      <c r="E36" s="39"/>
      <c r="F36" s="49" t="s">
        <v>49</v>
      </c>
      <c r="G36" s="60" t="s">
        <v>50</v>
      </c>
      <c r="H36" s="61" t="s">
        <v>50</v>
      </c>
      <c r="I36" s="62">
        <v>100</v>
      </c>
      <c r="J36" s="62">
        <v>100</v>
      </c>
      <c r="K36" s="62">
        <v>100</v>
      </c>
    </row>
    <row r="37" spans="1:11" ht="38.25" customHeight="1">
      <c r="A37" s="55"/>
      <c r="B37" s="56"/>
      <c r="C37" s="37" t="s">
        <v>55</v>
      </c>
      <c r="D37" s="38"/>
      <c r="E37" s="39"/>
      <c r="F37" s="49" t="s">
        <v>49</v>
      </c>
      <c r="G37" s="60" t="s">
        <v>50</v>
      </c>
      <c r="H37" s="61" t="s">
        <v>50</v>
      </c>
      <c r="I37" s="62">
        <v>100</v>
      </c>
      <c r="J37" s="62">
        <v>100</v>
      </c>
      <c r="K37" s="62">
        <v>100</v>
      </c>
    </row>
    <row r="38" spans="1:11" ht="38.25" customHeight="1">
      <c r="A38" s="55"/>
      <c r="B38" s="56"/>
      <c r="C38" s="37" t="s">
        <v>56</v>
      </c>
      <c r="D38" s="38"/>
      <c r="E38" s="39"/>
      <c r="F38" s="49" t="s">
        <v>49</v>
      </c>
      <c r="G38" s="60" t="s">
        <v>50</v>
      </c>
      <c r="H38" s="61" t="s">
        <v>50</v>
      </c>
      <c r="I38" s="62">
        <v>100</v>
      </c>
      <c r="J38" s="62">
        <v>100</v>
      </c>
      <c r="K38" s="62">
        <v>100</v>
      </c>
    </row>
    <row r="39" spans="1:11" ht="38.25" customHeight="1">
      <c r="A39" s="55"/>
      <c r="B39" s="56"/>
      <c r="C39" s="37" t="s">
        <v>57</v>
      </c>
      <c r="D39" s="38"/>
      <c r="E39" s="39"/>
      <c r="F39" s="49" t="s">
        <v>49</v>
      </c>
      <c r="G39" s="60" t="s">
        <v>50</v>
      </c>
      <c r="H39" s="61" t="s">
        <v>50</v>
      </c>
      <c r="I39" s="62">
        <v>100</v>
      </c>
      <c r="J39" s="62">
        <v>100</v>
      </c>
      <c r="K39" s="62">
        <v>100</v>
      </c>
    </row>
    <row r="40" spans="1:11" ht="30" customHeight="1">
      <c r="A40" s="55"/>
      <c r="B40" s="56"/>
      <c r="C40" s="37" t="s">
        <v>58</v>
      </c>
      <c r="D40" s="38"/>
      <c r="E40" s="39"/>
      <c r="F40" s="49" t="s">
        <v>49</v>
      </c>
      <c r="G40" s="60" t="s">
        <v>50</v>
      </c>
      <c r="H40" s="61" t="s">
        <v>50</v>
      </c>
      <c r="I40" s="62">
        <v>100</v>
      </c>
      <c r="J40" s="62">
        <v>100</v>
      </c>
      <c r="K40" s="62">
        <v>100</v>
      </c>
    </row>
    <row r="41" spans="1:11" ht="32.25" customHeight="1">
      <c r="A41" s="55" t="s">
        <v>59</v>
      </c>
      <c r="B41" s="56"/>
      <c r="C41" s="57" t="s">
        <v>60</v>
      </c>
      <c r="D41" s="58"/>
      <c r="E41" s="59"/>
      <c r="F41" s="49" t="s">
        <v>61</v>
      </c>
      <c r="G41" s="60" t="s">
        <v>50</v>
      </c>
      <c r="H41" s="61" t="s">
        <v>50</v>
      </c>
      <c r="I41" s="63" t="s">
        <v>62</v>
      </c>
      <c r="J41" s="63" t="s">
        <v>124</v>
      </c>
      <c r="K41" s="63" t="s">
        <v>125</v>
      </c>
    </row>
    <row r="42" spans="1:11" ht="32.25" customHeight="1">
      <c r="A42" s="55"/>
      <c r="B42" s="56"/>
      <c r="C42" s="37" t="s">
        <v>64</v>
      </c>
      <c r="D42" s="38"/>
      <c r="E42" s="39"/>
      <c r="F42" s="49" t="s">
        <v>61</v>
      </c>
      <c r="G42" s="60" t="s">
        <v>50</v>
      </c>
      <c r="H42" s="61" t="s">
        <v>50</v>
      </c>
      <c r="I42" s="65" t="s">
        <v>65</v>
      </c>
      <c r="J42" s="65" t="s">
        <v>126</v>
      </c>
      <c r="K42" s="65" t="s">
        <v>127</v>
      </c>
    </row>
    <row r="43" spans="1:11" ht="32.25" customHeight="1">
      <c r="A43" s="55"/>
      <c r="B43" s="56"/>
      <c r="C43" s="37" t="s">
        <v>67</v>
      </c>
      <c r="D43" s="38"/>
      <c r="E43" s="39"/>
      <c r="F43" s="49" t="s">
        <v>61</v>
      </c>
      <c r="G43" s="60" t="s">
        <v>50</v>
      </c>
      <c r="H43" s="61" t="s">
        <v>50</v>
      </c>
      <c r="I43" s="65" t="s">
        <v>68</v>
      </c>
      <c r="J43" s="65" t="s">
        <v>128</v>
      </c>
      <c r="K43" s="65" t="s">
        <v>129</v>
      </c>
    </row>
    <row r="44" spans="1:11" ht="32.25" customHeight="1">
      <c r="A44" s="55"/>
      <c r="B44" s="56"/>
      <c r="C44" s="37" t="s">
        <v>70</v>
      </c>
      <c r="D44" s="38"/>
      <c r="E44" s="39"/>
      <c r="F44" s="49" t="s">
        <v>61</v>
      </c>
      <c r="G44" s="60" t="s">
        <v>50</v>
      </c>
      <c r="H44" s="61" t="s">
        <v>50</v>
      </c>
      <c r="I44" s="65" t="s">
        <v>71</v>
      </c>
      <c r="J44" s="65" t="s">
        <v>130</v>
      </c>
      <c r="K44" s="65" t="s">
        <v>131</v>
      </c>
    </row>
    <row r="45" spans="1:11" ht="32.25" customHeight="1">
      <c r="A45" s="55"/>
      <c r="B45" s="56"/>
      <c r="C45" s="37" t="s">
        <v>73</v>
      </c>
      <c r="D45" s="38"/>
      <c r="E45" s="39"/>
      <c r="F45" s="49" t="s">
        <v>61</v>
      </c>
      <c r="G45" s="60" t="s">
        <v>50</v>
      </c>
      <c r="H45" s="61" t="s">
        <v>50</v>
      </c>
      <c r="I45" s="65" t="s">
        <v>74</v>
      </c>
      <c r="J45" s="65" t="s">
        <v>132</v>
      </c>
      <c r="K45" s="65" t="s">
        <v>133</v>
      </c>
    </row>
    <row r="46" spans="1:11" ht="32.25" customHeight="1">
      <c r="A46" s="55"/>
      <c r="B46" s="56"/>
      <c r="C46" s="37" t="s">
        <v>75</v>
      </c>
      <c r="D46" s="38"/>
      <c r="E46" s="39"/>
      <c r="F46" s="49" t="s">
        <v>61</v>
      </c>
      <c r="G46" s="60" t="s">
        <v>50</v>
      </c>
      <c r="H46" s="61" t="s">
        <v>50</v>
      </c>
      <c r="I46" s="65" t="s">
        <v>76</v>
      </c>
      <c r="J46" s="65" t="s">
        <v>134</v>
      </c>
      <c r="K46" s="65" t="s">
        <v>135</v>
      </c>
    </row>
    <row r="47" spans="1:11" ht="14.25" customHeight="1">
      <c r="A47" s="55"/>
      <c r="B47" s="56"/>
      <c r="C47" s="37" t="s">
        <v>77</v>
      </c>
      <c r="D47" s="38"/>
      <c r="E47" s="39"/>
      <c r="F47" s="49" t="s">
        <v>61</v>
      </c>
      <c r="G47" s="60" t="s">
        <v>50</v>
      </c>
      <c r="H47" s="61" t="s">
        <v>50</v>
      </c>
      <c r="I47" s="65" t="s">
        <v>78</v>
      </c>
      <c r="J47" s="65" t="s">
        <v>78</v>
      </c>
      <c r="K47" s="65" t="s">
        <v>78</v>
      </c>
    </row>
    <row r="48" spans="1:11" ht="14.25" customHeight="1">
      <c r="A48" s="55"/>
      <c r="B48" s="56"/>
      <c r="C48" s="37" t="s">
        <v>79</v>
      </c>
      <c r="D48" s="38"/>
      <c r="E48" s="39"/>
      <c r="F48" s="49" t="s">
        <v>61</v>
      </c>
      <c r="G48" s="60" t="s">
        <v>50</v>
      </c>
      <c r="H48" s="61" t="s">
        <v>50</v>
      </c>
      <c r="I48" s="65" t="s">
        <v>80</v>
      </c>
      <c r="J48" s="65" t="s">
        <v>80</v>
      </c>
      <c r="K48" s="65" t="s">
        <v>136</v>
      </c>
    </row>
    <row r="49" spans="1:11" ht="14.25" customHeight="1">
      <c r="A49" s="55"/>
      <c r="B49" s="56"/>
      <c r="C49" s="37" t="s">
        <v>81</v>
      </c>
      <c r="D49" s="38"/>
      <c r="E49" s="39"/>
      <c r="F49" s="49" t="s">
        <v>61</v>
      </c>
      <c r="G49" s="60" t="s">
        <v>50</v>
      </c>
      <c r="H49" s="61" t="s">
        <v>50</v>
      </c>
      <c r="I49" s="65" t="s">
        <v>82</v>
      </c>
      <c r="J49" s="65" t="s">
        <v>82</v>
      </c>
      <c r="K49" s="65" t="s">
        <v>82</v>
      </c>
    </row>
    <row r="50" spans="1:11" ht="32.25" customHeight="1">
      <c r="A50" s="55"/>
      <c r="B50" s="56"/>
      <c r="C50" s="37" t="s">
        <v>137</v>
      </c>
      <c r="D50" s="38"/>
      <c r="E50" s="39"/>
      <c r="F50" s="49" t="s">
        <v>61</v>
      </c>
      <c r="G50" s="60" t="s">
        <v>50</v>
      </c>
      <c r="H50" s="61" t="s">
        <v>50</v>
      </c>
      <c r="I50" s="65" t="s">
        <v>84</v>
      </c>
      <c r="J50" s="65" t="s">
        <v>84</v>
      </c>
      <c r="K50" s="65" t="s">
        <v>84</v>
      </c>
    </row>
    <row r="51" spans="1:11" ht="49.5" customHeight="1">
      <c r="A51" s="66" t="s">
        <v>85</v>
      </c>
      <c r="B51" s="56"/>
      <c r="C51" s="67" t="s">
        <v>86</v>
      </c>
      <c r="D51" s="67"/>
      <c r="E51" s="67"/>
      <c r="F51" s="49" t="s">
        <v>87</v>
      </c>
      <c r="G51" s="60" t="s">
        <v>50</v>
      </c>
      <c r="H51" s="61" t="s">
        <v>50</v>
      </c>
      <c r="I51" s="62">
        <v>5</v>
      </c>
      <c r="J51" s="68">
        <v>5</v>
      </c>
      <c r="K51" s="68">
        <v>5</v>
      </c>
    </row>
    <row r="52" spans="1:11" ht="39" customHeight="1">
      <c r="A52" s="66"/>
      <c r="B52" s="56"/>
      <c r="C52" s="37" t="s">
        <v>88</v>
      </c>
      <c r="D52" s="38"/>
      <c r="E52" s="39"/>
      <c r="F52" s="49" t="s">
        <v>87</v>
      </c>
      <c r="G52" s="60" t="s">
        <v>50</v>
      </c>
      <c r="H52" s="61" t="s">
        <v>50</v>
      </c>
      <c r="I52" s="62">
        <f>105.8-18.8</f>
        <v>87</v>
      </c>
      <c r="J52" s="62">
        <f>105.8-18.8</f>
        <v>87</v>
      </c>
      <c r="K52" s="62">
        <f>105.8-18.8</f>
        <v>87</v>
      </c>
    </row>
    <row r="53" spans="1:11" ht="48" customHeight="1">
      <c r="A53" s="66"/>
      <c r="B53" s="56"/>
      <c r="C53" s="37" t="s">
        <v>89</v>
      </c>
      <c r="D53" s="38"/>
      <c r="E53" s="39"/>
      <c r="F53" s="49" t="s">
        <v>87</v>
      </c>
      <c r="G53" s="60" t="s">
        <v>50</v>
      </c>
      <c r="H53" s="61" t="s">
        <v>50</v>
      </c>
      <c r="I53" s="62">
        <v>120</v>
      </c>
      <c r="J53" s="68">
        <v>120</v>
      </c>
      <c r="K53" s="68">
        <v>120</v>
      </c>
    </row>
    <row r="54" spans="1:11" ht="46.5" customHeight="1">
      <c r="A54" s="66"/>
      <c r="B54" s="56"/>
      <c r="C54" s="37" t="s">
        <v>90</v>
      </c>
      <c r="D54" s="38"/>
      <c r="E54" s="39"/>
      <c r="F54" s="49" t="s">
        <v>87</v>
      </c>
      <c r="G54" s="60" t="s">
        <v>50</v>
      </c>
      <c r="H54" s="61" t="s">
        <v>50</v>
      </c>
      <c r="I54" s="62">
        <v>40</v>
      </c>
      <c r="J54" s="62">
        <v>40</v>
      </c>
      <c r="K54" s="62">
        <v>40</v>
      </c>
    </row>
    <row r="55" spans="1:11" ht="20.25" customHeight="1">
      <c r="A55" s="69" t="s">
        <v>91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5.75" customHeight="1">
      <c r="A56" s="42" t="s">
        <v>39</v>
      </c>
      <c r="B56" s="42"/>
      <c r="C56" s="42"/>
      <c r="D56" s="43" t="s">
        <v>92</v>
      </c>
      <c r="E56" s="43"/>
      <c r="F56" s="44">
        <v>2012</v>
      </c>
      <c r="G56" s="44">
        <v>2013</v>
      </c>
      <c r="H56" s="44">
        <v>2014</v>
      </c>
      <c r="I56" s="49">
        <v>2015</v>
      </c>
      <c r="J56" s="49">
        <v>2016</v>
      </c>
      <c r="K56" s="49">
        <v>2017</v>
      </c>
    </row>
    <row r="57" spans="1:11" ht="15.75" customHeight="1">
      <c r="A57" s="42"/>
      <c r="B57" s="42"/>
      <c r="C57" s="42"/>
      <c r="D57" s="71" t="s">
        <v>93</v>
      </c>
      <c r="E57" s="71" t="s">
        <v>94</v>
      </c>
      <c r="F57" s="44" t="s">
        <v>41</v>
      </c>
      <c r="G57" s="44" t="s">
        <v>41</v>
      </c>
      <c r="H57" s="44" t="s">
        <v>42</v>
      </c>
      <c r="I57" s="49" t="s">
        <v>42</v>
      </c>
      <c r="J57" s="49" t="s">
        <v>123</v>
      </c>
      <c r="K57" s="49" t="s">
        <v>123</v>
      </c>
    </row>
    <row r="58" spans="1:11" ht="15.75" customHeight="1">
      <c r="A58" s="72" t="s">
        <v>95</v>
      </c>
      <c r="B58" s="73"/>
      <c r="C58" s="74"/>
      <c r="D58" s="71"/>
      <c r="E58" s="71"/>
      <c r="F58" s="75">
        <f aca="true" t="shared" si="0" ref="F58:K58">SUM(F59:F67)</f>
        <v>196.7</v>
      </c>
      <c r="G58" s="75">
        <f t="shared" si="0"/>
        <v>210.6</v>
      </c>
      <c r="H58" s="75">
        <f t="shared" si="0"/>
        <v>252</v>
      </c>
      <c r="I58" s="76">
        <f t="shared" si="0"/>
        <v>252</v>
      </c>
      <c r="J58" s="76">
        <f t="shared" si="0"/>
        <v>252</v>
      </c>
      <c r="K58" s="76">
        <f t="shared" si="0"/>
        <v>252</v>
      </c>
    </row>
    <row r="59" spans="1:11" ht="18" customHeight="1">
      <c r="A59" s="77" t="s">
        <v>96</v>
      </c>
      <c r="B59" s="77"/>
      <c r="C59" s="77"/>
      <c r="D59" s="56"/>
      <c r="E59" s="78">
        <v>111</v>
      </c>
      <c r="F59" s="79"/>
      <c r="G59" s="79"/>
      <c r="H59" s="80"/>
      <c r="I59" s="62"/>
      <c r="J59" s="62"/>
      <c r="K59" s="62"/>
    </row>
    <row r="60" spans="1:11" ht="18" customHeight="1">
      <c r="A60" s="81" t="s">
        <v>97</v>
      </c>
      <c r="B60" s="81"/>
      <c r="C60" s="81"/>
      <c r="D60" s="56"/>
      <c r="E60" s="78">
        <v>112</v>
      </c>
      <c r="F60" s="79"/>
      <c r="G60" s="79"/>
      <c r="H60" s="80"/>
      <c r="I60" s="62"/>
      <c r="J60" s="62"/>
      <c r="K60" s="62"/>
    </row>
    <row r="61" spans="1:11" ht="18" customHeight="1">
      <c r="A61" s="81" t="s">
        <v>98</v>
      </c>
      <c r="B61" s="81"/>
      <c r="C61" s="81"/>
      <c r="D61" s="56"/>
      <c r="E61" s="78">
        <v>113</v>
      </c>
      <c r="F61" s="82">
        <v>149.1</v>
      </c>
      <c r="G61" s="82">
        <v>175.5</v>
      </c>
      <c r="H61" s="83">
        <v>212</v>
      </c>
      <c r="I61" s="62">
        <v>222</v>
      </c>
      <c r="J61" s="62">
        <f>I61</f>
        <v>222</v>
      </c>
      <c r="K61" s="62">
        <f>J61</f>
        <v>222</v>
      </c>
    </row>
    <row r="62" spans="1:11" ht="18" customHeight="1">
      <c r="A62" s="81" t="s">
        <v>99</v>
      </c>
      <c r="B62" s="81"/>
      <c r="C62" s="81"/>
      <c r="D62" s="56"/>
      <c r="E62" s="78">
        <v>114</v>
      </c>
      <c r="F62" s="82">
        <v>47.6</v>
      </c>
      <c r="G62" s="82">
        <v>35.1</v>
      </c>
      <c r="H62" s="83">
        <v>40</v>
      </c>
      <c r="I62" s="62">
        <v>30</v>
      </c>
      <c r="J62" s="62">
        <f>I62</f>
        <v>30</v>
      </c>
      <c r="K62" s="62">
        <f>J62</f>
        <v>30</v>
      </c>
    </row>
    <row r="63" spans="1:11" ht="18" customHeight="1">
      <c r="A63" s="81" t="s">
        <v>100</v>
      </c>
      <c r="B63" s="81"/>
      <c r="C63" s="81"/>
      <c r="D63" s="84"/>
      <c r="E63" s="78">
        <v>116</v>
      </c>
      <c r="F63" s="85"/>
      <c r="G63" s="85"/>
      <c r="H63" s="86"/>
      <c r="I63" s="62"/>
      <c r="J63" s="62"/>
      <c r="K63" s="62"/>
    </row>
    <row r="64" spans="1:11" ht="18" customHeight="1">
      <c r="A64" s="81" t="s">
        <v>101</v>
      </c>
      <c r="B64" s="81"/>
      <c r="C64" s="81"/>
      <c r="D64" s="84"/>
      <c r="E64" s="78">
        <v>135</v>
      </c>
      <c r="F64" s="85"/>
      <c r="G64" s="85"/>
      <c r="H64" s="86"/>
      <c r="I64" s="62"/>
      <c r="J64" s="62"/>
      <c r="K64" s="62"/>
    </row>
    <row r="65" spans="1:11" ht="18" customHeight="1">
      <c r="A65" s="81" t="s">
        <v>102</v>
      </c>
      <c r="B65" s="81"/>
      <c r="C65" s="81"/>
      <c r="D65" s="84"/>
      <c r="E65" s="78">
        <v>241</v>
      </c>
      <c r="F65" s="85"/>
      <c r="G65" s="85"/>
      <c r="H65" s="87"/>
      <c r="I65" s="62"/>
      <c r="J65" s="62"/>
      <c r="K65" s="62"/>
    </row>
    <row r="66" spans="1:11" ht="18" customHeight="1">
      <c r="A66" s="81" t="s">
        <v>103</v>
      </c>
      <c r="B66" s="81"/>
      <c r="C66" s="81"/>
      <c r="D66" s="84"/>
      <c r="E66" s="78">
        <v>242</v>
      </c>
      <c r="F66" s="85"/>
      <c r="G66" s="85"/>
      <c r="H66" s="80"/>
      <c r="I66" s="62"/>
      <c r="J66" s="62"/>
      <c r="K66" s="62"/>
    </row>
    <row r="67" spans="1:11" ht="18" customHeight="1">
      <c r="A67" s="81" t="s">
        <v>104</v>
      </c>
      <c r="B67" s="81"/>
      <c r="C67" s="81"/>
      <c r="D67" s="84"/>
      <c r="E67" s="88">
        <v>243</v>
      </c>
      <c r="F67" s="85"/>
      <c r="G67" s="85"/>
      <c r="H67" s="85"/>
      <c r="I67" s="84"/>
      <c r="J67" s="84"/>
      <c r="K67" s="84"/>
    </row>
    <row r="70" spans="1:4" ht="18.75">
      <c r="A70" s="89" t="s">
        <v>105</v>
      </c>
      <c r="C70" s="90" t="s">
        <v>106</v>
      </c>
      <c r="D70" s="90"/>
    </row>
    <row r="71" spans="1:4" ht="15">
      <c r="A71" s="91" t="s">
        <v>107</v>
      </c>
      <c r="B71" s="91"/>
      <c r="C71" s="91"/>
      <c r="D71" s="91"/>
    </row>
    <row r="72" spans="1:4" ht="18.75">
      <c r="A72" s="89" t="s">
        <v>108</v>
      </c>
      <c r="C72" s="90" t="s">
        <v>109</v>
      </c>
      <c r="D72" s="90"/>
    </row>
    <row r="73" spans="1:4" ht="15">
      <c r="A73" s="91" t="s">
        <v>107</v>
      </c>
      <c r="B73" s="91"/>
      <c r="C73" s="91"/>
      <c r="D73" s="91"/>
    </row>
    <row r="74" ht="15">
      <c r="A74" s="92" t="s">
        <v>110</v>
      </c>
    </row>
    <row r="75" spans="1:4" ht="15.75">
      <c r="A75" s="93" t="s">
        <v>111</v>
      </c>
      <c r="C75" s="94"/>
      <c r="D75" s="94"/>
    </row>
    <row r="76" spans="1:4" ht="15">
      <c r="A76" s="91" t="s">
        <v>107</v>
      </c>
      <c r="B76" s="91"/>
      <c r="C76" s="91"/>
      <c r="D76" s="91"/>
    </row>
    <row r="77" ht="19.5" customHeight="1">
      <c r="A77" s="95" t="s">
        <v>138</v>
      </c>
    </row>
  </sheetData>
  <sheetProtection/>
  <mergeCells count="73">
    <mergeCell ref="A67:C67"/>
    <mergeCell ref="C70:D70"/>
    <mergeCell ref="A71:D71"/>
    <mergeCell ref="C72:D72"/>
    <mergeCell ref="A73:D73"/>
    <mergeCell ref="A76:D76"/>
    <mergeCell ref="A61:C61"/>
    <mergeCell ref="A62:C62"/>
    <mergeCell ref="A63:C63"/>
    <mergeCell ref="A64:C64"/>
    <mergeCell ref="A65:C65"/>
    <mergeCell ref="A66:C66"/>
    <mergeCell ref="A55:K55"/>
    <mergeCell ref="A56:C57"/>
    <mergeCell ref="D56:E56"/>
    <mergeCell ref="A58:C58"/>
    <mergeCell ref="A59:C59"/>
    <mergeCell ref="A60:C60"/>
    <mergeCell ref="C49:E49"/>
    <mergeCell ref="C50:E50"/>
    <mergeCell ref="A51:A54"/>
    <mergeCell ref="C51:E51"/>
    <mergeCell ref="C52:E52"/>
    <mergeCell ref="C53:E53"/>
    <mergeCell ref="C54:E54"/>
    <mergeCell ref="C40:E40"/>
    <mergeCell ref="A41:A50"/>
    <mergeCell ref="C41:E41"/>
    <mergeCell ref="C42:E42"/>
    <mergeCell ref="C43:E43"/>
    <mergeCell ref="C44:E44"/>
    <mergeCell ref="C45:E45"/>
    <mergeCell ref="C46:E46"/>
    <mergeCell ref="C47:E47"/>
    <mergeCell ref="C48:E48"/>
    <mergeCell ref="C31:E31"/>
    <mergeCell ref="A32:A40"/>
    <mergeCell ref="C32:E32"/>
    <mergeCell ref="C33:E33"/>
    <mergeCell ref="C34:E34"/>
    <mergeCell ref="C35:E35"/>
    <mergeCell ref="C36:E36"/>
    <mergeCell ref="C37:E37"/>
    <mergeCell ref="C38:E38"/>
    <mergeCell ref="C39:E39"/>
    <mergeCell ref="B26:K26"/>
    <mergeCell ref="A28:K28"/>
    <mergeCell ref="A29:A30"/>
    <mergeCell ref="B29:B30"/>
    <mergeCell ref="C29:E30"/>
    <mergeCell ref="F29:F30"/>
    <mergeCell ref="A17:K17"/>
    <mergeCell ref="B18:K18"/>
    <mergeCell ref="A19:A25"/>
    <mergeCell ref="B19:K19"/>
    <mergeCell ref="B20:K20"/>
    <mergeCell ref="B21:K21"/>
    <mergeCell ref="B22:K22"/>
    <mergeCell ref="B23:K23"/>
    <mergeCell ref="B24:K24"/>
    <mergeCell ref="B25:K25"/>
    <mergeCell ref="B10:J10"/>
    <mergeCell ref="B11:J11"/>
    <mergeCell ref="B12:J12"/>
    <mergeCell ref="B13:J13"/>
    <mergeCell ref="B14:J14"/>
    <mergeCell ref="B15:J15"/>
    <mergeCell ref="A1:B1"/>
    <mergeCell ref="J1:K1"/>
    <mergeCell ref="A2:B2"/>
    <mergeCell ref="A3:B3"/>
    <mergeCell ref="A4:B4"/>
    <mergeCell ref="A8:K8"/>
  </mergeCells>
  <printOptions/>
  <pageMargins left="0.31496062992125984" right="0" top="0.15748031496062992" bottom="0.15748031496062992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E-Enter</cp:lastModifiedBy>
  <dcterms:created xsi:type="dcterms:W3CDTF">2016-02-24T09:51:20Z</dcterms:created>
  <dcterms:modified xsi:type="dcterms:W3CDTF">2016-02-24T10:14:23Z</dcterms:modified>
  <cp:category/>
  <cp:version/>
  <cp:contentType/>
  <cp:contentStatus/>
</cp:coreProperties>
</file>